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60" yWindow="75" windowWidth="9945" windowHeight="10830" tabRatio="500" activeTab="5"/>
  </bookViews>
  <sheets>
    <sheet name="Střelci" sheetId="1" r:id="rId1"/>
    <sheet name="17.12.23tabulka" sheetId="2" r:id="rId2"/>
    <sheet name="17.12.23" sheetId="3" r:id="rId3"/>
    <sheet name="20.1.24tabulka" sheetId="4" r:id="rId4"/>
    <sheet name="20.1.2024" sheetId="5" r:id="rId5"/>
    <sheet name="Celkové pořadí" sheetId="6" r:id="rId6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5" l="1"/>
  <c r="B11" i="5" s="1"/>
  <c r="B7" i="5"/>
  <c r="B8" i="5" s="1"/>
  <c r="B4" i="5"/>
  <c r="B5" i="5" s="1"/>
  <c r="R9" i="4"/>
  <c r="Q9" i="4"/>
  <c r="P9" i="4"/>
  <c r="S9" i="4" s="1"/>
  <c r="O9" i="4"/>
  <c r="R8" i="4"/>
  <c r="Q8" i="4"/>
  <c r="P8" i="4"/>
  <c r="O8" i="4"/>
  <c r="S8" i="4" s="1"/>
  <c r="Q7" i="4"/>
  <c r="P7" i="4"/>
  <c r="S7" i="4" s="1"/>
  <c r="O7" i="4"/>
  <c r="Q6" i="4"/>
  <c r="R6" i="4" s="1"/>
  <c r="P6" i="4"/>
  <c r="S6" i="4" s="1"/>
  <c r="O6" i="4"/>
  <c r="Q5" i="4"/>
  <c r="P5" i="4"/>
  <c r="O5" i="4"/>
  <c r="S5" i="4" s="1"/>
  <c r="Q4" i="4"/>
  <c r="P4" i="4"/>
  <c r="O4" i="4"/>
  <c r="S4" i="4" s="1"/>
  <c r="B8" i="3"/>
  <c r="B9" i="3" s="1"/>
  <c r="B10" i="3" s="1"/>
  <c r="B11" i="3" s="1"/>
  <c r="B4" i="3"/>
  <c r="B5" i="3" s="1"/>
  <c r="B6" i="3" s="1"/>
  <c r="B7" i="3" s="1"/>
  <c r="Q9" i="2"/>
  <c r="R9" i="2" s="1"/>
  <c r="P9" i="2"/>
  <c r="S9" i="2" s="1"/>
  <c r="O9" i="2"/>
  <c r="Q8" i="2"/>
  <c r="R8" i="2" s="1"/>
  <c r="P8" i="2"/>
  <c r="S8" i="2" s="1"/>
  <c r="O8" i="2"/>
  <c r="Q7" i="2"/>
  <c r="R5" i="2" s="1"/>
  <c r="P7" i="2"/>
  <c r="S7" i="2" s="1"/>
  <c r="O7" i="2"/>
  <c r="Q6" i="2"/>
  <c r="P6" i="2"/>
  <c r="O6" i="2"/>
  <c r="S6" i="2" s="1"/>
  <c r="Q5" i="2"/>
  <c r="P5" i="2"/>
  <c r="O5" i="2"/>
  <c r="S5" i="2" s="1"/>
  <c r="Q4" i="2"/>
  <c r="P4" i="2"/>
  <c r="S4" i="2" s="1"/>
  <c r="O4" i="2"/>
  <c r="AJ103" i="1"/>
  <c r="AI103" i="1"/>
  <c r="AC103" i="1"/>
  <c r="AB103" i="1" s="1"/>
  <c r="V103" i="1"/>
  <c r="U103" i="1"/>
  <c r="O103" i="1"/>
  <c r="N103" i="1" s="1"/>
  <c r="H103" i="1"/>
  <c r="G103" i="1"/>
  <c r="AJ102" i="1"/>
  <c r="AI102" i="1"/>
  <c r="AC102" i="1"/>
  <c r="AB102" i="1" s="1"/>
  <c r="V102" i="1"/>
  <c r="U102" i="1"/>
  <c r="O102" i="1"/>
  <c r="N102" i="1" s="1"/>
  <c r="H102" i="1"/>
  <c r="G102" i="1"/>
  <c r="AJ101" i="1"/>
  <c r="AI101" i="1"/>
  <c r="AC101" i="1"/>
  <c r="AB101" i="1" s="1"/>
  <c r="V101" i="1"/>
  <c r="U101" i="1"/>
  <c r="O101" i="1"/>
  <c r="N101" i="1" s="1"/>
  <c r="H101" i="1"/>
  <c r="G101" i="1"/>
  <c r="B101" i="1"/>
  <c r="A101" i="1" s="1"/>
  <c r="AJ100" i="1"/>
  <c r="AI100" i="1"/>
  <c r="AC100" i="1"/>
  <c r="AB100" i="1" s="1"/>
  <c r="V100" i="1"/>
  <c r="U100" i="1"/>
  <c r="O100" i="1"/>
  <c r="N100" i="1" s="1"/>
  <c r="H100" i="1"/>
  <c r="G100" i="1"/>
  <c r="AJ99" i="1"/>
  <c r="AI99" i="1"/>
  <c r="AC99" i="1"/>
  <c r="AB99" i="1" s="1"/>
  <c r="V99" i="1"/>
  <c r="U99" i="1"/>
  <c r="O99" i="1"/>
  <c r="N99" i="1" s="1"/>
  <c r="H99" i="1"/>
  <c r="G99" i="1"/>
  <c r="AJ98" i="1"/>
  <c r="AI98" i="1"/>
  <c r="AC98" i="1"/>
  <c r="AB98" i="1" s="1"/>
  <c r="V98" i="1"/>
  <c r="U98" i="1"/>
  <c r="O98" i="1"/>
  <c r="N98" i="1" s="1"/>
  <c r="H98" i="1"/>
  <c r="G98" i="1"/>
  <c r="AJ97" i="1"/>
  <c r="AI97" i="1"/>
  <c r="AC97" i="1"/>
  <c r="AB97" i="1" s="1"/>
  <c r="V97" i="1"/>
  <c r="U97" i="1"/>
  <c r="O97" i="1"/>
  <c r="N97" i="1" s="1"/>
  <c r="H97" i="1"/>
  <c r="G97" i="1"/>
  <c r="B97" i="1"/>
  <c r="A97" i="1" s="1"/>
  <c r="AJ96" i="1"/>
  <c r="AI96" i="1"/>
  <c r="AC96" i="1"/>
  <c r="AB96" i="1" s="1"/>
  <c r="V96" i="1"/>
  <c r="U96" i="1"/>
  <c r="O96" i="1"/>
  <c r="N96" i="1" s="1"/>
  <c r="H96" i="1"/>
  <c r="G96" i="1"/>
  <c r="AJ95" i="1"/>
  <c r="AI95" i="1"/>
  <c r="AC95" i="1"/>
  <c r="AB95" i="1" s="1"/>
  <c r="V95" i="1"/>
  <c r="U95" i="1"/>
  <c r="O95" i="1"/>
  <c r="N95" i="1" s="1"/>
  <c r="H95" i="1"/>
  <c r="G95" i="1"/>
  <c r="AJ94" i="1"/>
  <c r="AI94" i="1"/>
  <c r="AC94" i="1"/>
  <c r="AB94" i="1" s="1"/>
  <c r="V94" i="1"/>
  <c r="U94" i="1"/>
  <c r="O94" i="1"/>
  <c r="N94" i="1" s="1"/>
  <c r="H94" i="1"/>
  <c r="G94" i="1"/>
  <c r="AJ93" i="1"/>
  <c r="AI93" i="1"/>
  <c r="AC93" i="1"/>
  <c r="AB93" i="1" s="1"/>
  <c r="V93" i="1"/>
  <c r="U93" i="1"/>
  <c r="O93" i="1"/>
  <c r="N93" i="1" s="1"/>
  <c r="H93" i="1"/>
  <c r="G93" i="1"/>
  <c r="B93" i="1"/>
  <c r="A93" i="1" s="1"/>
  <c r="AJ92" i="1"/>
  <c r="AI92" i="1"/>
  <c r="AC92" i="1"/>
  <c r="AB92" i="1" s="1"/>
  <c r="V92" i="1"/>
  <c r="U92" i="1"/>
  <c r="O92" i="1"/>
  <c r="N92" i="1" s="1"/>
  <c r="H92" i="1"/>
  <c r="G92" i="1"/>
  <c r="AJ91" i="1"/>
  <c r="AI91" i="1"/>
  <c r="AC91" i="1"/>
  <c r="AB91" i="1" s="1"/>
  <c r="V91" i="1"/>
  <c r="U91" i="1"/>
  <c r="O91" i="1"/>
  <c r="N91" i="1" s="1"/>
  <c r="H91" i="1"/>
  <c r="G91" i="1"/>
  <c r="AJ90" i="1"/>
  <c r="AI90" i="1"/>
  <c r="AC90" i="1"/>
  <c r="AB90" i="1" s="1"/>
  <c r="V90" i="1"/>
  <c r="U90" i="1"/>
  <c r="O90" i="1"/>
  <c r="N90" i="1" s="1"/>
  <c r="H90" i="1"/>
  <c r="G90" i="1"/>
  <c r="AJ89" i="1"/>
  <c r="AI89" i="1"/>
  <c r="AC89" i="1"/>
  <c r="AB89" i="1" s="1"/>
  <c r="V89" i="1"/>
  <c r="U89" i="1"/>
  <c r="O89" i="1"/>
  <c r="N89" i="1" s="1"/>
  <c r="H89" i="1"/>
  <c r="G89" i="1"/>
  <c r="B89" i="1"/>
  <c r="A89" i="1" s="1"/>
  <c r="AJ88" i="1"/>
  <c r="AI88" i="1"/>
  <c r="AC88" i="1"/>
  <c r="AB88" i="1" s="1"/>
  <c r="V88" i="1"/>
  <c r="U88" i="1"/>
  <c r="O88" i="1"/>
  <c r="N88" i="1" s="1"/>
  <c r="H88" i="1"/>
  <c r="G88" i="1"/>
  <c r="AJ87" i="1"/>
  <c r="AI87" i="1"/>
  <c r="AC87" i="1"/>
  <c r="AB87" i="1" s="1"/>
  <c r="V87" i="1"/>
  <c r="U87" i="1"/>
  <c r="O87" i="1"/>
  <c r="N87" i="1" s="1"/>
  <c r="H87" i="1"/>
  <c r="G87" i="1"/>
  <c r="AJ86" i="1"/>
  <c r="AI86" i="1"/>
  <c r="AC86" i="1"/>
  <c r="AB86" i="1" s="1"/>
  <c r="V86" i="1"/>
  <c r="U86" i="1"/>
  <c r="O86" i="1"/>
  <c r="N86" i="1" s="1"/>
  <c r="H86" i="1"/>
  <c r="G86" i="1"/>
  <c r="AJ85" i="1"/>
  <c r="AI85" i="1"/>
  <c r="AC85" i="1"/>
  <c r="AB85" i="1" s="1"/>
  <c r="V85" i="1"/>
  <c r="U85" i="1"/>
  <c r="O85" i="1"/>
  <c r="N85" i="1" s="1"/>
  <c r="H85" i="1"/>
  <c r="G85" i="1"/>
  <c r="B85" i="1"/>
  <c r="A85" i="1" s="1"/>
  <c r="AJ84" i="1"/>
  <c r="AI84" i="1"/>
  <c r="AC84" i="1"/>
  <c r="AB84" i="1" s="1"/>
  <c r="V84" i="1"/>
  <c r="U84" i="1"/>
  <c r="O84" i="1"/>
  <c r="N84" i="1" s="1"/>
  <c r="H84" i="1"/>
  <c r="G84" i="1"/>
  <c r="AJ83" i="1"/>
  <c r="AI83" i="1"/>
  <c r="AC83" i="1"/>
  <c r="AB83" i="1" s="1"/>
  <c r="V83" i="1"/>
  <c r="U83" i="1"/>
  <c r="O83" i="1"/>
  <c r="N83" i="1" s="1"/>
  <c r="H83" i="1"/>
  <c r="G83" i="1"/>
  <c r="AJ82" i="1"/>
  <c r="AI82" i="1"/>
  <c r="AC82" i="1"/>
  <c r="AB82" i="1" s="1"/>
  <c r="V82" i="1"/>
  <c r="U82" i="1"/>
  <c r="O82" i="1"/>
  <c r="N82" i="1" s="1"/>
  <c r="H82" i="1"/>
  <c r="G82" i="1"/>
  <c r="AJ81" i="1"/>
  <c r="AI81" i="1"/>
  <c r="AC81" i="1"/>
  <c r="AB81" i="1" s="1"/>
  <c r="V81" i="1"/>
  <c r="U81" i="1"/>
  <c r="O81" i="1"/>
  <c r="N81" i="1" s="1"/>
  <c r="H81" i="1"/>
  <c r="G81" i="1"/>
  <c r="B81" i="1"/>
  <c r="A81" i="1" s="1"/>
  <c r="AJ80" i="1"/>
  <c r="AI80" i="1"/>
  <c r="AC80" i="1"/>
  <c r="AB80" i="1" s="1"/>
  <c r="V80" i="1"/>
  <c r="U80" i="1"/>
  <c r="O80" i="1"/>
  <c r="N80" i="1" s="1"/>
  <c r="H80" i="1"/>
  <c r="G80" i="1"/>
  <c r="AJ79" i="1"/>
  <c r="AI79" i="1"/>
  <c r="AC79" i="1"/>
  <c r="AB79" i="1" s="1"/>
  <c r="V79" i="1"/>
  <c r="U79" i="1"/>
  <c r="O79" i="1"/>
  <c r="N79" i="1" s="1"/>
  <c r="H79" i="1"/>
  <c r="G79" i="1"/>
  <c r="AJ78" i="1"/>
  <c r="AI78" i="1"/>
  <c r="AC78" i="1"/>
  <c r="AB78" i="1" s="1"/>
  <c r="V78" i="1"/>
  <c r="U78" i="1"/>
  <c r="O78" i="1"/>
  <c r="N78" i="1" s="1"/>
  <c r="H78" i="1"/>
  <c r="G78" i="1"/>
  <c r="AJ77" i="1"/>
  <c r="AI77" i="1"/>
  <c r="AC77" i="1"/>
  <c r="AB77" i="1"/>
  <c r="V77" i="1"/>
  <c r="U77" i="1"/>
  <c r="O77" i="1"/>
  <c r="N77" i="1"/>
  <c r="H77" i="1"/>
  <c r="G77" i="1"/>
  <c r="B77" i="1"/>
  <c r="A77" i="1"/>
  <c r="AJ76" i="1"/>
  <c r="AI76" i="1"/>
  <c r="AC76" i="1"/>
  <c r="AB76" i="1"/>
  <c r="V76" i="1"/>
  <c r="U76" i="1"/>
  <c r="O76" i="1"/>
  <c r="N76" i="1"/>
  <c r="H76" i="1"/>
  <c r="G76" i="1"/>
  <c r="B76" i="1"/>
  <c r="A76" i="1"/>
  <c r="AJ75" i="1"/>
  <c r="AI75" i="1"/>
  <c r="AC75" i="1"/>
  <c r="AB75" i="1"/>
  <c r="V75" i="1"/>
  <c r="U75" i="1"/>
  <c r="O75" i="1"/>
  <c r="N75" i="1"/>
  <c r="H75" i="1"/>
  <c r="G75" i="1"/>
  <c r="B75" i="1"/>
  <c r="A75" i="1"/>
  <c r="AJ74" i="1"/>
  <c r="AI74" i="1"/>
  <c r="AC74" i="1"/>
  <c r="AB74" i="1"/>
  <c r="V74" i="1"/>
  <c r="U74" i="1"/>
  <c r="O74" i="1"/>
  <c r="N74" i="1"/>
  <c r="H74" i="1"/>
  <c r="G74" i="1"/>
  <c r="B74" i="1"/>
  <c r="A74" i="1"/>
  <c r="AJ73" i="1"/>
  <c r="AI73" i="1"/>
  <c r="AC73" i="1"/>
  <c r="AB73" i="1"/>
  <c r="V73" i="1"/>
  <c r="U73" i="1"/>
  <c r="O73" i="1"/>
  <c r="N73" i="1"/>
  <c r="H73" i="1"/>
  <c r="G73" i="1"/>
  <c r="B73" i="1"/>
  <c r="A73" i="1"/>
  <c r="AJ72" i="1"/>
  <c r="AI72" i="1"/>
  <c r="AC72" i="1"/>
  <c r="AB72" i="1"/>
  <c r="V72" i="1"/>
  <c r="U72" i="1"/>
  <c r="O72" i="1"/>
  <c r="N72" i="1"/>
  <c r="H72" i="1"/>
  <c r="G72" i="1"/>
  <c r="B72" i="1"/>
  <c r="A72" i="1"/>
  <c r="AJ71" i="1"/>
  <c r="AI71" i="1"/>
  <c r="AC71" i="1"/>
  <c r="AB71" i="1"/>
  <c r="V71" i="1"/>
  <c r="U71" i="1"/>
  <c r="O71" i="1"/>
  <c r="N71" i="1"/>
  <c r="H71" i="1"/>
  <c r="G71" i="1"/>
  <c r="B71" i="1"/>
  <c r="A71" i="1"/>
  <c r="AJ70" i="1"/>
  <c r="AI70" i="1"/>
  <c r="AC70" i="1"/>
  <c r="AB70" i="1"/>
  <c r="V70" i="1"/>
  <c r="U70" i="1"/>
  <c r="O70" i="1"/>
  <c r="N70" i="1"/>
  <c r="H70" i="1"/>
  <c r="G70" i="1"/>
  <c r="B70" i="1"/>
  <c r="A70" i="1"/>
  <c r="AJ69" i="1"/>
  <c r="AI69" i="1"/>
  <c r="AC69" i="1"/>
  <c r="AB69" i="1"/>
  <c r="V69" i="1"/>
  <c r="U69" i="1"/>
  <c r="O69" i="1"/>
  <c r="H69" i="1"/>
  <c r="G69" i="1"/>
  <c r="B69" i="1"/>
  <c r="AJ68" i="1"/>
  <c r="AI68" i="1"/>
  <c r="AC68" i="1"/>
  <c r="AB68" i="1"/>
  <c r="V68" i="1"/>
  <c r="U68" i="1"/>
  <c r="O68" i="1"/>
  <c r="H68" i="1"/>
  <c r="G68" i="1"/>
  <c r="B68" i="1"/>
  <c r="AJ67" i="1"/>
  <c r="AI67" i="1"/>
  <c r="AC67" i="1"/>
  <c r="AB67" i="1"/>
  <c r="V67" i="1"/>
  <c r="U67" i="1"/>
  <c r="O67" i="1"/>
  <c r="N67" i="1"/>
  <c r="H67" i="1"/>
  <c r="G67" i="1"/>
  <c r="B67" i="1"/>
  <c r="A67" i="1"/>
  <c r="AJ66" i="1"/>
  <c r="AI66" i="1"/>
  <c r="AC66" i="1"/>
  <c r="AB66" i="1"/>
  <c r="V66" i="1"/>
  <c r="U66" i="1"/>
  <c r="O66" i="1"/>
  <c r="N66" i="1"/>
  <c r="H66" i="1"/>
  <c r="G66" i="1"/>
  <c r="B66" i="1"/>
  <c r="A66" i="1"/>
  <c r="AJ65" i="1"/>
  <c r="AI65" i="1"/>
  <c r="AC65" i="1"/>
  <c r="AB65" i="1"/>
  <c r="V65" i="1"/>
  <c r="U65" i="1"/>
  <c r="O65" i="1"/>
  <c r="N65" i="1"/>
  <c r="H65" i="1"/>
  <c r="G65" i="1"/>
  <c r="B65" i="1"/>
  <c r="A65" i="1"/>
  <c r="AJ64" i="1"/>
  <c r="AI64" i="1"/>
  <c r="AC64" i="1"/>
  <c r="AB64" i="1"/>
  <c r="V64" i="1"/>
  <c r="U64" i="1"/>
  <c r="O64" i="1"/>
  <c r="N64" i="1"/>
  <c r="H64" i="1"/>
  <c r="G64" i="1"/>
  <c r="B64" i="1"/>
  <c r="A64" i="1"/>
  <c r="AJ63" i="1"/>
  <c r="AI63" i="1"/>
  <c r="AC63" i="1"/>
  <c r="AB63" i="1"/>
  <c r="V63" i="1"/>
  <c r="U63" i="1"/>
  <c r="O63" i="1"/>
  <c r="N63" i="1"/>
  <c r="H63" i="1"/>
  <c r="B63" i="1"/>
  <c r="AJ62" i="1"/>
  <c r="AI62" i="1"/>
  <c r="AC62" i="1"/>
  <c r="AB62" i="1"/>
  <c r="V62" i="1"/>
  <c r="U62" i="1"/>
  <c r="O62" i="1"/>
  <c r="N62" i="1"/>
  <c r="H62" i="1"/>
  <c r="G62" i="1"/>
  <c r="B62" i="1"/>
  <c r="A62" i="1"/>
  <c r="AJ61" i="1"/>
  <c r="AI61" i="1"/>
  <c r="AC61" i="1"/>
  <c r="AB61" i="1"/>
  <c r="V61" i="1"/>
  <c r="U61" i="1"/>
  <c r="O61" i="1"/>
  <c r="N61" i="1"/>
  <c r="H61" i="1"/>
  <c r="G61" i="1"/>
  <c r="B61" i="1"/>
  <c r="A61" i="1"/>
  <c r="AJ60" i="1"/>
  <c r="AI60" i="1"/>
  <c r="AC60" i="1"/>
  <c r="AB60" i="1"/>
  <c r="V60" i="1"/>
  <c r="U60" i="1"/>
  <c r="O60" i="1"/>
  <c r="H60" i="1"/>
  <c r="G60" i="1"/>
  <c r="B60" i="1"/>
  <c r="AJ59" i="1"/>
  <c r="AI59" i="1"/>
  <c r="AC59" i="1"/>
  <c r="AB59" i="1"/>
  <c r="V59" i="1"/>
  <c r="U59" i="1"/>
  <c r="O59" i="1"/>
  <c r="N59" i="1"/>
  <c r="H59" i="1"/>
  <c r="G59" i="1"/>
  <c r="B59" i="1"/>
  <c r="A59" i="1"/>
  <c r="AJ58" i="1"/>
  <c r="AI58" i="1"/>
  <c r="AC58" i="1"/>
  <c r="AB58" i="1"/>
  <c r="V58" i="1"/>
  <c r="U58" i="1"/>
  <c r="O58" i="1"/>
  <c r="N58" i="1"/>
  <c r="H58" i="1"/>
  <c r="G58" i="1"/>
  <c r="B58" i="1"/>
  <c r="A58" i="1"/>
  <c r="AJ57" i="1"/>
  <c r="AI57" i="1"/>
  <c r="AC57" i="1"/>
  <c r="AB57" i="1"/>
  <c r="V57" i="1"/>
  <c r="U57" i="1"/>
  <c r="O57" i="1"/>
  <c r="N57" i="1"/>
  <c r="H57" i="1"/>
  <c r="G57" i="1"/>
  <c r="B57" i="1"/>
  <c r="A57" i="1"/>
  <c r="AJ56" i="1"/>
  <c r="AI56" i="1"/>
  <c r="AC56" i="1"/>
  <c r="AB56" i="1"/>
  <c r="V56" i="1"/>
  <c r="U56" i="1"/>
  <c r="O56" i="1"/>
  <c r="N56" i="1"/>
  <c r="H56" i="1"/>
  <c r="G56" i="1"/>
  <c r="B56" i="1"/>
  <c r="A56" i="1"/>
  <c r="AJ55" i="1"/>
  <c r="AI55" i="1"/>
  <c r="AC55" i="1"/>
  <c r="AB55" i="1"/>
  <c r="V55" i="1"/>
  <c r="U55" i="1"/>
  <c r="O55" i="1"/>
  <c r="N55" i="1"/>
  <c r="H55" i="1"/>
  <c r="G55" i="1"/>
  <c r="B55" i="1"/>
  <c r="A55" i="1"/>
  <c r="AJ54" i="1"/>
  <c r="AI54" i="1"/>
  <c r="AC54" i="1"/>
  <c r="AB54" i="1"/>
  <c r="V54" i="1"/>
  <c r="U54" i="1"/>
  <c r="O54" i="1"/>
  <c r="N54" i="1"/>
  <c r="H54" i="1"/>
  <c r="G54" i="1"/>
  <c r="B54" i="1"/>
  <c r="A54" i="1"/>
  <c r="AJ53" i="1"/>
  <c r="AI53" i="1"/>
  <c r="AC53" i="1"/>
  <c r="AB53" i="1"/>
  <c r="V53" i="1"/>
  <c r="U53" i="1"/>
  <c r="O53" i="1"/>
  <c r="N53" i="1"/>
  <c r="H53" i="1"/>
  <c r="G53" i="1"/>
  <c r="B53" i="1"/>
  <c r="A53" i="1"/>
  <c r="AJ52" i="1"/>
  <c r="AI52" i="1"/>
  <c r="AC52" i="1"/>
  <c r="AB52" i="1"/>
  <c r="V52" i="1"/>
  <c r="U52" i="1"/>
  <c r="O52" i="1"/>
  <c r="H52" i="1"/>
  <c r="B52" i="1"/>
  <c r="AJ51" i="1"/>
  <c r="AI51" i="1"/>
  <c r="AC51" i="1"/>
  <c r="AB51" i="1"/>
  <c r="V51" i="1"/>
  <c r="U51" i="1"/>
  <c r="O51" i="1"/>
  <c r="N51" i="1"/>
  <c r="H51" i="1"/>
  <c r="G51" i="1"/>
  <c r="B51" i="1"/>
  <c r="A51" i="1"/>
  <c r="AJ50" i="1"/>
  <c r="AI50" i="1"/>
  <c r="AC50" i="1"/>
  <c r="AB50" i="1"/>
  <c r="V50" i="1"/>
  <c r="U50" i="1"/>
  <c r="O50" i="1"/>
  <c r="H50" i="1"/>
  <c r="B50" i="1"/>
  <c r="AJ49" i="1"/>
  <c r="AI49" i="1"/>
  <c r="AC49" i="1"/>
  <c r="AB49" i="1"/>
  <c r="V49" i="1"/>
  <c r="U49" i="1"/>
  <c r="O49" i="1"/>
  <c r="H49" i="1"/>
  <c r="B49" i="1"/>
  <c r="AJ48" i="1"/>
  <c r="AI48" i="1"/>
  <c r="AC48" i="1"/>
  <c r="AB48" i="1"/>
  <c r="V48" i="1"/>
  <c r="U48" i="1"/>
  <c r="O48" i="1"/>
  <c r="N48" i="1"/>
  <c r="H48" i="1"/>
  <c r="G48" i="1"/>
  <c r="B48" i="1"/>
  <c r="A48" i="1"/>
  <c r="AJ47" i="1"/>
  <c r="AI47" i="1"/>
  <c r="AC47" i="1"/>
  <c r="AB47" i="1"/>
  <c r="V47" i="1"/>
  <c r="U47" i="1"/>
  <c r="O47" i="1"/>
  <c r="N47" i="1"/>
  <c r="H47" i="1"/>
  <c r="G47" i="1"/>
  <c r="B47" i="1"/>
  <c r="A47" i="1"/>
  <c r="AJ46" i="1"/>
  <c r="AI46" i="1"/>
  <c r="AC46" i="1"/>
  <c r="AB46" i="1"/>
  <c r="V46" i="1"/>
  <c r="U46" i="1"/>
  <c r="O46" i="1"/>
  <c r="N46" i="1"/>
  <c r="H46" i="1"/>
  <c r="B46" i="1"/>
  <c r="AJ45" i="1"/>
  <c r="AI45" i="1"/>
  <c r="AC45" i="1"/>
  <c r="AB45" i="1"/>
  <c r="V45" i="1"/>
  <c r="U45" i="1"/>
  <c r="O45" i="1"/>
  <c r="H45" i="1"/>
  <c r="B45" i="1"/>
  <c r="AJ44" i="1"/>
  <c r="AI44" i="1"/>
  <c r="AC44" i="1"/>
  <c r="AB44" i="1"/>
  <c r="V44" i="1"/>
  <c r="U44" i="1"/>
  <c r="O44" i="1"/>
  <c r="N44" i="1"/>
  <c r="H44" i="1"/>
  <c r="B44" i="1"/>
  <c r="AJ43" i="1"/>
  <c r="AI43" i="1"/>
  <c r="AC43" i="1"/>
  <c r="AB43" i="1"/>
  <c r="V43" i="1"/>
  <c r="U43" i="1"/>
  <c r="O43" i="1"/>
  <c r="N43" i="1"/>
  <c r="H43" i="1"/>
  <c r="G43" i="1"/>
  <c r="B43" i="1"/>
  <c r="A43" i="1"/>
  <c r="AJ42" i="1"/>
  <c r="AI42" i="1"/>
  <c r="AC42" i="1"/>
  <c r="AB42" i="1"/>
  <c r="V42" i="1"/>
  <c r="U42" i="1"/>
  <c r="O42" i="1"/>
  <c r="N42" i="1"/>
  <c r="H42" i="1"/>
  <c r="G42" i="1"/>
  <c r="B42" i="1"/>
  <c r="A42" i="1"/>
  <c r="AJ41" i="1"/>
  <c r="AI41" i="1"/>
  <c r="AC41" i="1"/>
  <c r="AB41" i="1"/>
  <c r="V41" i="1"/>
  <c r="U41" i="1"/>
  <c r="O41" i="1"/>
  <c r="N41" i="1"/>
  <c r="H41" i="1"/>
  <c r="G41" i="1"/>
  <c r="B41" i="1"/>
  <c r="A41" i="1"/>
  <c r="AJ40" i="1"/>
  <c r="AI40" i="1"/>
  <c r="AC40" i="1"/>
  <c r="AB40" i="1"/>
  <c r="V40" i="1"/>
  <c r="U40" i="1"/>
  <c r="O40" i="1"/>
  <c r="N40" i="1"/>
  <c r="H40" i="1"/>
  <c r="G40" i="1"/>
  <c r="B40" i="1"/>
  <c r="A40" i="1"/>
  <c r="AJ39" i="1"/>
  <c r="AI39" i="1"/>
  <c r="AC39" i="1"/>
  <c r="AB39" i="1"/>
  <c r="V39" i="1"/>
  <c r="U39" i="1"/>
  <c r="O39" i="1"/>
  <c r="N39" i="1"/>
  <c r="H39" i="1"/>
  <c r="G39" i="1"/>
  <c r="B39" i="1"/>
  <c r="A39" i="1"/>
  <c r="AJ38" i="1"/>
  <c r="AI38" i="1"/>
  <c r="AC38" i="1"/>
  <c r="AB38" i="1"/>
  <c r="V38" i="1"/>
  <c r="U38" i="1"/>
  <c r="O38" i="1"/>
  <c r="N38" i="1"/>
  <c r="H38" i="1"/>
  <c r="G38" i="1"/>
  <c r="B38" i="1"/>
  <c r="A38" i="1"/>
  <c r="AJ37" i="1"/>
  <c r="AI37" i="1"/>
  <c r="AC37" i="1"/>
  <c r="AB37" i="1"/>
  <c r="V37" i="1"/>
  <c r="U37" i="1"/>
  <c r="O37" i="1"/>
  <c r="N37" i="1"/>
  <c r="H37" i="1"/>
  <c r="G37" i="1"/>
  <c r="B37" i="1"/>
  <c r="A37" i="1"/>
  <c r="AJ36" i="1"/>
  <c r="AI36" i="1"/>
  <c r="AC36" i="1"/>
  <c r="AB36" i="1"/>
  <c r="V36" i="1"/>
  <c r="U36" i="1"/>
  <c r="O36" i="1"/>
  <c r="N36" i="1"/>
  <c r="H36" i="1"/>
  <c r="G36" i="1"/>
  <c r="B36" i="1"/>
  <c r="A36" i="1"/>
  <c r="AJ35" i="1"/>
  <c r="AI35" i="1"/>
  <c r="AC35" i="1"/>
  <c r="AB35" i="1"/>
  <c r="V35" i="1"/>
  <c r="U35" i="1"/>
  <c r="O35" i="1"/>
  <c r="N35" i="1"/>
  <c r="H35" i="1"/>
  <c r="G35" i="1"/>
  <c r="B35" i="1"/>
  <c r="A35" i="1"/>
  <c r="AJ34" i="1"/>
  <c r="AI34" i="1"/>
  <c r="AC34" i="1"/>
  <c r="AB34" i="1"/>
  <c r="V34" i="1"/>
  <c r="U34" i="1"/>
  <c r="O34" i="1"/>
  <c r="N34" i="1"/>
  <c r="H34" i="1"/>
  <c r="G34" i="1"/>
  <c r="B34" i="1"/>
  <c r="A34" i="1"/>
  <c r="AJ33" i="1"/>
  <c r="AI33" i="1"/>
  <c r="AC33" i="1"/>
  <c r="AB33" i="1"/>
  <c r="V33" i="1"/>
  <c r="U33" i="1"/>
  <c r="O33" i="1"/>
  <c r="N33" i="1"/>
  <c r="H33" i="1"/>
  <c r="G33" i="1"/>
  <c r="B33" i="1"/>
  <c r="A33" i="1"/>
  <c r="AJ32" i="1"/>
  <c r="AC32" i="1"/>
  <c r="V32" i="1"/>
  <c r="O32" i="1"/>
  <c r="N32" i="1" s="1"/>
  <c r="H32" i="1"/>
  <c r="B32" i="1" s="1"/>
  <c r="AJ31" i="1"/>
  <c r="AC31" i="1"/>
  <c r="V31" i="1"/>
  <c r="O31" i="1"/>
  <c r="N31" i="1" s="1"/>
  <c r="H31" i="1"/>
  <c r="G45" i="1" s="1"/>
  <c r="AJ30" i="1"/>
  <c r="AI30" i="1"/>
  <c r="AC30" i="1"/>
  <c r="AB30" i="1"/>
  <c r="V30" i="1"/>
  <c r="U30" i="1"/>
  <c r="O30" i="1"/>
  <c r="N30" i="1"/>
  <c r="H30" i="1"/>
  <c r="G30" i="1"/>
  <c r="B30" i="1"/>
  <c r="AJ29" i="1"/>
  <c r="AI29" i="1"/>
  <c r="AC29" i="1"/>
  <c r="AB29" i="1"/>
  <c r="V29" i="1"/>
  <c r="U29" i="1"/>
  <c r="O29" i="1"/>
  <c r="N29" i="1"/>
  <c r="H29" i="1"/>
  <c r="G29" i="1"/>
  <c r="B29" i="1"/>
  <c r="AJ28" i="1"/>
  <c r="AI28" i="1"/>
  <c r="AC28" i="1"/>
  <c r="AB28" i="1"/>
  <c r="V28" i="1"/>
  <c r="U28" i="1"/>
  <c r="O28" i="1"/>
  <c r="N28" i="1"/>
  <c r="H28" i="1"/>
  <c r="G28" i="1"/>
  <c r="B28" i="1"/>
  <c r="AJ27" i="1"/>
  <c r="AI27" i="1"/>
  <c r="AC27" i="1"/>
  <c r="AB27" i="1"/>
  <c r="V27" i="1"/>
  <c r="U27" i="1"/>
  <c r="O27" i="1"/>
  <c r="N27" i="1"/>
  <c r="H27" i="1"/>
  <c r="G27" i="1"/>
  <c r="B27" i="1"/>
  <c r="A27" i="1"/>
  <c r="AJ26" i="1"/>
  <c r="AI26" i="1"/>
  <c r="AC26" i="1"/>
  <c r="AB26" i="1"/>
  <c r="V26" i="1"/>
  <c r="U26" i="1"/>
  <c r="O26" i="1"/>
  <c r="N26" i="1"/>
  <c r="H26" i="1"/>
  <c r="G26" i="1"/>
  <c r="B26" i="1"/>
  <c r="AJ25" i="1"/>
  <c r="AI25" i="1"/>
  <c r="AC25" i="1"/>
  <c r="AB25" i="1"/>
  <c r="V25" i="1"/>
  <c r="U25" i="1"/>
  <c r="O25" i="1"/>
  <c r="N25" i="1"/>
  <c r="H25" i="1"/>
  <c r="G25" i="1"/>
  <c r="B25" i="1"/>
  <c r="AJ24" i="1"/>
  <c r="AI24" i="1"/>
  <c r="AC24" i="1"/>
  <c r="AB24" i="1"/>
  <c r="V24" i="1"/>
  <c r="U24" i="1"/>
  <c r="O24" i="1"/>
  <c r="N24" i="1"/>
  <c r="H24" i="1"/>
  <c r="G24" i="1"/>
  <c r="B24" i="1"/>
  <c r="A24" i="1"/>
  <c r="AJ23" i="1"/>
  <c r="AI23" i="1"/>
  <c r="AC23" i="1"/>
  <c r="AB23" i="1"/>
  <c r="V23" i="1"/>
  <c r="U23" i="1"/>
  <c r="O23" i="1"/>
  <c r="N23" i="1"/>
  <c r="H23" i="1"/>
  <c r="G23" i="1"/>
  <c r="B23" i="1"/>
  <c r="A23" i="1"/>
  <c r="AJ22" i="1"/>
  <c r="AI22" i="1"/>
  <c r="AC22" i="1"/>
  <c r="AB22" i="1"/>
  <c r="V22" i="1"/>
  <c r="U22" i="1"/>
  <c r="O22" i="1"/>
  <c r="N22" i="1"/>
  <c r="H22" i="1"/>
  <c r="G22" i="1"/>
  <c r="B22" i="1"/>
  <c r="A22" i="1"/>
  <c r="AJ21" i="1"/>
  <c r="AI21" i="1"/>
  <c r="AC21" i="1"/>
  <c r="AB21" i="1"/>
  <c r="V21" i="1"/>
  <c r="U21" i="1"/>
  <c r="O21" i="1"/>
  <c r="N21" i="1"/>
  <c r="H21" i="1"/>
  <c r="G21" i="1"/>
  <c r="B21" i="1"/>
  <c r="A21" i="1"/>
  <c r="AJ20" i="1"/>
  <c r="AI20" i="1"/>
  <c r="AC20" i="1"/>
  <c r="AB20" i="1"/>
  <c r="V20" i="1"/>
  <c r="U20" i="1"/>
  <c r="O20" i="1"/>
  <c r="N20" i="1"/>
  <c r="H20" i="1"/>
  <c r="G20" i="1"/>
  <c r="B20" i="1"/>
  <c r="A20" i="1"/>
  <c r="AJ19" i="1"/>
  <c r="AI19" i="1"/>
  <c r="AC19" i="1"/>
  <c r="AB19" i="1"/>
  <c r="V19" i="1"/>
  <c r="U19" i="1"/>
  <c r="O19" i="1"/>
  <c r="N19" i="1"/>
  <c r="H19" i="1"/>
  <c r="G19" i="1"/>
  <c r="B19" i="1"/>
  <c r="A19" i="1"/>
  <c r="AJ18" i="1"/>
  <c r="AI18" i="1"/>
  <c r="AC18" i="1"/>
  <c r="AB18" i="1"/>
  <c r="V18" i="1"/>
  <c r="U18" i="1"/>
  <c r="O18" i="1"/>
  <c r="N18" i="1"/>
  <c r="H18" i="1"/>
  <c r="G18" i="1"/>
  <c r="B18" i="1"/>
  <c r="A18" i="1"/>
  <c r="AJ17" i="1"/>
  <c r="AI17" i="1"/>
  <c r="AC17" i="1"/>
  <c r="AB17" i="1"/>
  <c r="V17" i="1"/>
  <c r="U17" i="1"/>
  <c r="O17" i="1"/>
  <c r="N17" i="1"/>
  <c r="H17" i="1"/>
  <c r="G17" i="1"/>
  <c r="B17" i="1"/>
  <c r="A17" i="1"/>
  <c r="AJ16" i="1"/>
  <c r="AI16" i="1"/>
  <c r="AC16" i="1"/>
  <c r="AB16" i="1"/>
  <c r="V16" i="1"/>
  <c r="U16" i="1"/>
  <c r="O16" i="1"/>
  <c r="N16" i="1"/>
  <c r="H16" i="1"/>
  <c r="G16" i="1"/>
  <c r="B16" i="1"/>
  <c r="A16" i="1"/>
  <c r="AJ15" i="1"/>
  <c r="AI15" i="1"/>
  <c r="AC15" i="1"/>
  <c r="AB15" i="1"/>
  <c r="V15" i="1"/>
  <c r="U15" i="1"/>
  <c r="O15" i="1"/>
  <c r="N15" i="1"/>
  <c r="H15" i="1"/>
  <c r="G15" i="1"/>
  <c r="B15" i="1"/>
  <c r="A15" i="1"/>
  <c r="AJ14" i="1"/>
  <c r="AI14" i="1"/>
  <c r="AC14" i="1"/>
  <c r="AB14" i="1"/>
  <c r="V14" i="1"/>
  <c r="U14" i="1"/>
  <c r="O14" i="1"/>
  <c r="N14" i="1"/>
  <c r="H14" i="1"/>
  <c r="G14" i="1"/>
  <c r="B14" i="1"/>
  <c r="A14" i="1"/>
  <c r="AJ13" i="1"/>
  <c r="AI13" i="1"/>
  <c r="AC13" i="1"/>
  <c r="AB13" i="1"/>
  <c r="V13" i="1"/>
  <c r="U13" i="1"/>
  <c r="O13" i="1"/>
  <c r="N13" i="1"/>
  <c r="H13" i="1"/>
  <c r="G13" i="1"/>
  <c r="B13" i="1"/>
  <c r="A13" i="1"/>
  <c r="AJ12" i="1"/>
  <c r="AI12" i="1"/>
  <c r="AC12" i="1"/>
  <c r="AB12" i="1"/>
  <c r="V12" i="1"/>
  <c r="U12" i="1"/>
  <c r="O12" i="1"/>
  <c r="N12" i="1"/>
  <c r="H12" i="1"/>
  <c r="G12" i="1"/>
  <c r="B12" i="1"/>
  <c r="A12" i="1"/>
  <c r="AJ11" i="1"/>
  <c r="AI11" i="1"/>
  <c r="AC11" i="1"/>
  <c r="AB11" i="1"/>
  <c r="V11" i="1"/>
  <c r="U11" i="1"/>
  <c r="O11" i="1"/>
  <c r="N11" i="1"/>
  <c r="H11" i="1"/>
  <c r="G11" i="1"/>
  <c r="B11" i="1"/>
  <c r="A11" i="1"/>
  <c r="AJ10" i="1"/>
  <c r="AI10" i="1"/>
  <c r="AC10" i="1"/>
  <c r="AB10" i="1"/>
  <c r="V10" i="1"/>
  <c r="U10" i="1"/>
  <c r="O10" i="1"/>
  <c r="N10" i="1"/>
  <c r="H10" i="1"/>
  <c r="G10" i="1"/>
  <c r="B10" i="1"/>
  <c r="A10" i="1"/>
  <c r="AJ9" i="1"/>
  <c r="AI9" i="1"/>
  <c r="AC9" i="1"/>
  <c r="AB9" i="1"/>
  <c r="V9" i="1"/>
  <c r="U9" i="1"/>
  <c r="O9" i="1"/>
  <c r="N9" i="1"/>
  <c r="H9" i="1"/>
  <c r="G9" i="1"/>
  <c r="B9" i="1"/>
  <c r="AJ8" i="1"/>
  <c r="AI8" i="1"/>
  <c r="AC8" i="1"/>
  <c r="AB8" i="1"/>
  <c r="V8" i="1"/>
  <c r="U8" i="1"/>
  <c r="O8" i="1"/>
  <c r="N8" i="1"/>
  <c r="H8" i="1"/>
  <c r="G8" i="1"/>
  <c r="B8" i="1"/>
  <c r="AJ7" i="1"/>
  <c r="AI7" i="1"/>
  <c r="AC7" i="1"/>
  <c r="AB7" i="1"/>
  <c r="V7" i="1"/>
  <c r="U7" i="1"/>
  <c r="O7" i="1"/>
  <c r="N7" i="1"/>
  <c r="H7" i="1"/>
  <c r="G7" i="1"/>
  <c r="B7" i="1"/>
  <c r="AJ6" i="1"/>
  <c r="AI6" i="1"/>
  <c r="AC6" i="1"/>
  <c r="AB6" i="1"/>
  <c r="V6" i="1"/>
  <c r="U6" i="1"/>
  <c r="O6" i="1"/>
  <c r="N6" i="1"/>
  <c r="H6" i="1"/>
  <c r="G6" i="1"/>
  <c r="B6" i="1"/>
  <c r="AJ5" i="1"/>
  <c r="AI5" i="1"/>
  <c r="AC5" i="1"/>
  <c r="AB5" i="1"/>
  <c r="V5" i="1"/>
  <c r="U5" i="1"/>
  <c r="O5" i="1"/>
  <c r="N5" i="1"/>
  <c r="H5" i="1"/>
  <c r="G5" i="1"/>
  <c r="B5" i="1"/>
  <c r="A5" i="1"/>
  <c r="AJ4" i="1"/>
  <c r="AI4" i="1"/>
  <c r="AC4" i="1"/>
  <c r="AB4" i="1"/>
  <c r="V4" i="1"/>
  <c r="U4" i="1"/>
  <c r="O4" i="1"/>
  <c r="N4" i="1"/>
  <c r="H4" i="1"/>
  <c r="G63" i="1" s="1"/>
  <c r="G4" i="1"/>
  <c r="B4" i="1"/>
  <c r="A4" i="1"/>
  <c r="N52" i="1" l="1"/>
  <c r="B31" i="1"/>
  <c r="B78" i="1"/>
  <c r="A78" i="1" s="1"/>
  <c r="B82" i="1"/>
  <c r="A82" i="1" s="1"/>
  <c r="B86" i="1"/>
  <c r="A86" i="1" s="1"/>
  <c r="B90" i="1"/>
  <c r="A90" i="1" s="1"/>
  <c r="B94" i="1"/>
  <c r="A94" i="1" s="1"/>
  <c r="B98" i="1"/>
  <c r="A98" i="1" s="1"/>
  <c r="B102" i="1"/>
  <c r="A102" i="1" s="1"/>
  <c r="R4" i="2"/>
  <c r="R6" i="2"/>
  <c r="R5" i="4"/>
  <c r="N45" i="1"/>
  <c r="N49" i="1"/>
  <c r="N50" i="1"/>
  <c r="N69" i="1"/>
  <c r="G46" i="1"/>
  <c r="G49" i="1"/>
  <c r="G50" i="1"/>
  <c r="G52" i="1"/>
  <c r="B79" i="1"/>
  <c r="A79" i="1" s="1"/>
  <c r="B83" i="1"/>
  <c r="A83" i="1" s="1"/>
  <c r="B87" i="1"/>
  <c r="A87" i="1" s="1"/>
  <c r="B91" i="1"/>
  <c r="A91" i="1" s="1"/>
  <c r="B95" i="1"/>
  <c r="A95" i="1" s="1"/>
  <c r="B99" i="1"/>
  <c r="A99" i="1" s="1"/>
  <c r="B103" i="1"/>
  <c r="A103" i="1" s="1"/>
  <c r="N60" i="1"/>
  <c r="N68" i="1"/>
  <c r="G44" i="1"/>
  <c r="B80" i="1"/>
  <c r="A80" i="1" s="1"/>
  <c r="B84" i="1"/>
  <c r="A84" i="1" s="1"/>
  <c r="B88" i="1"/>
  <c r="A88" i="1" s="1"/>
  <c r="B92" i="1"/>
  <c r="A92" i="1" s="1"/>
  <c r="B96" i="1"/>
  <c r="A96" i="1" s="1"/>
  <c r="B100" i="1"/>
  <c r="A100" i="1" s="1"/>
  <c r="R7" i="4"/>
  <c r="A68" i="1" l="1"/>
  <c r="A52" i="1"/>
  <c r="A50" i="1"/>
  <c r="A49" i="1"/>
  <c r="A45" i="1"/>
  <c r="A31" i="1"/>
  <c r="A30" i="1"/>
  <c r="A29" i="1"/>
  <c r="A28" i="1"/>
  <c r="A63" i="1"/>
  <c r="A8" i="1"/>
  <c r="A69" i="1"/>
  <c r="A60" i="1"/>
  <c r="A46" i="1"/>
  <c r="A44" i="1"/>
  <c r="A26" i="1"/>
  <c r="A25" i="1"/>
  <c r="A9" i="1"/>
  <c r="A7" i="1"/>
  <c r="A6" i="1"/>
  <c r="A32" i="1"/>
</calcChain>
</file>

<file path=xl/sharedStrings.xml><?xml version="1.0" encoding="utf-8"?>
<sst xmlns="http://schemas.openxmlformats.org/spreadsheetml/2006/main" count="227" uniqueCount="110">
  <si>
    <t>FLORBALOVÝ TURNAJ ŽEN</t>
  </si>
  <si>
    <t>17.12.23</t>
  </si>
  <si>
    <t>20.1.24</t>
  </si>
  <si>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</si>
  <si>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</si>
  <si>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</si>
  <si>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</si>
  <si>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</si>
  <si>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</si>
  <si>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</si>
  <si>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</si>
  <si>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</si>
  <si>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</si>
  <si>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</si>
  <si>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</si>
  <si>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Prokešová Adéla</t>
  </si>
  <si>
    <t>G</t>
  </si>
  <si>
    <t>Syrovice</t>
  </si>
  <si>
    <t>Nováková Denisa</t>
  </si>
  <si>
    <t>Humlíčková Pavla</t>
  </si>
  <si>
    <t>Manová Tamara</t>
  </si>
  <si>
    <t>Nováková Barbora</t>
  </si>
  <si>
    <t>Prchalová Sofie</t>
  </si>
  <si>
    <t>Hleková Míša</t>
  </si>
  <si>
    <t>Mičulková Natálie</t>
  </si>
  <si>
    <t>Šenkýřová Zuzana</t>
  </si>
  <si>
    <t>Manová Tereza</t>
  </si>
  <si>
    <t>Teturová Kateřina</t>
  </si>
  <si>
    <t>Mifková Karolína</t>
  </si>
  <si>
    <t>Třebíč růžový</t>
  </si>
  <si>
    <t>Matov Karolína</t>
  </si>
  <si>
    <t>Hromádková Pavla</t>
  </si>
  <si>
    <t>Fialová Gabriela</t>
  </si>
  <si>
    <t>Maláčová Pavla</t>
  </si>
  <si>
    <t>Němcová Bára</t>
  </si>
  <si>
    <t>Jelínková Zuzana</t>
  </si>
  <si>
    <t>Ondráčková Adéla</t>
  </si>
  <si>
    <t>Seifrtová Linda</t>
  </si>
  <si>
    <t>Štoksová Natálie</t>
  </si>
  <si>
    <t>Kostková Eliška</t>
  </si>
  <si>
    <t>Třebíč černý</t>
  </si>
  <si>
    <t>Vávrová Adéla</t>
  </si>
  <si>
    <t>Krátká Eliška</t>
  </si>
  <si>
    <t>Protivínská Lucie</t>
  </si>
  <si>
    <t>Havlenová Zuzana</t>
  </si>
  <si>
    <t>Losová Monika</t>
  </si>
  <si>
    <t>Oborná Tereza</t>
  </si>
  <si>
    <t>Homolková Eliška</t>
  </si>
  <si>
    <t>Prokešová Natálie</t>
  </si>
  <si>
    <t>Vávrová Michaela</t>
  </si>
  <si>
    <t>Frýdlant</t>
  </si>
  <si>
    <t>Lukešová Dominika</t>
  </si>
  <si>
    <t>Kijonková Ema</t>
  </si>
  <si>
    <t>Stýskalová Kateřina</t>
  </si>
  <si>
    <t>3G</t>
  </si>
  <si>
    <t>Janečková Sara</t>
  </si>
  <si>
    <t>Vontorová Veronika</t>
  </si>
  <si>
    <t>Kaňová Eliška</t>
  </si>
  <si>
    <t>Šmídová Sára</t>
  </si>
  <si>
    <t>Šindlerová Monika</t>
  </si>
  <si>
    <t>Hloušková Nikol</t>
  </si>
  <si>
    <t>Chromíková Emma</t>
  </si>
  <si>
    <t>Šimčáková Karolína</t>
  </si>
  <si>
    <t>Slaninová Eliška</t>
  </si>
  <si>
    <t>Sitková Bára</t>
  </si>
  <si>
    <t>Šigutová Adéla</t>
  </si>
  <si>
    <t>Drábková Markéta</t>
  </si>
  <si>
    <t>Rajecká Veronika</t>
  </si>
  <si>
    <t>Komín</t>
  </si>
  <si>
    <t>Mikačová Marcela</t>
  </si>
  <si>
    <t>Vejrostová Soňa</t>
  </si>
  <si>
    <t>Satrapová Renata</t>
  </si>
  <si>
    <t>Dotulná Nela</t>
  </si>
  <si>
    <t>Čuprová Věra</t>
  </si>
  <si>
    <t>Hanušová Doris</t>
  </si>
  <si>
    <t>Horáková Klára</t>
  </si>
  <si>
    <t>Lopourová Marie</t>
  </si>
  <si>
    <t>Kluroňová Jana</t>
  </si>
  <si>
    <t>Sotolářová Jitka</t>
  </si>
  <si>
    <t>Nednědická Žaneta</t>
  </si>
  <si>
    <t>Homolová Vanda</t>
  </si>
  <si>
    <t>FLORBALOVÁ LIGA ŽENY</t>
  </si>
  <si>
    <t>BRNO 17.12.2023</t>
  </si>
  <si>
    <t>DRUŽSTA</t>
  </si>
  <si>
    <t>SYROVICE</t>
  </si>
  <si>
    <t>TŘEBÍČ  černý</t>
  </si>
  <si>
    <t>TŘEBÍČ  růžový</t>
  </si>
  <si>
    <t>FRÝDLANT N.O.</t>
  </si>
  <si>
    <t>BRANKY</t>
  </si>
  <si>
    <t>BODY</t>
  </si>
  <si>
    <t>POŘADÍ</t>
  </si>
  <si>
    <t>Rozdíl branek</t>
  </si>
  <si>
    <t>ČASOVÝ  PLÁN</t>
  </si>
  <si>
    <t>ŽENY     2X10minut</t>
  </si>
  <si>
    <t>P.Č.</t>
  </si>
  <si>
    <t>ČAS</t>
  </si>
  <si>
    <t>DRUŽSTVA</t>
  </si>
  <si>
    <t>2 TŘEBÍČ  ČERNÝ</t>
  </si>
  <si>
    <t>1 SYROVICE</t>
  </si>
  <si>
    <t>:</t>
  </si>
  <si>
    <t>4 TŘEBÍČ RŮŽOVÝ</t>
  </si>
  <si>
    <t>3 FRÝDLANT N.O.</t>
  </si>
  <si>
    <t>žáci</t>
  </si>
  <si>
    <t>1 BRNO I.</t>
  </si>
  <si>
    <t>2 STŘELICE</t>
  </si>
  <si>
    <t>VYHLÁŠENÍ VÝSLEDKŮ</t>
  </si>
  <si>
    <t>BRNO 20.1.2024</t>
  </si>
  <si>
    <t>20 minut přestávka</t>
  </si>
  <si>
    <t>Aneta (Komín)</t>
  </si>
  <si>
    <t>Martina (Komín)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</si>
</sst>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d/m/yyyy"/>
    <numFmt numFmtId="165" formatCode="h:mm;@"/>
  </numFmts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DejaVu Sans"/>
      <family val="2"/>
      <charset val="1"/>
    </font>
    <font>
      <b/>
      <sz val="18"/>
      <name val="Arial CE"/>
      <charset val="238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22"/>
      <name val="Arial CE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sz val="20"/>
      <name val="Arial CE"/>
      <family val="2"/>
      <charset val="238"/>
    </font>
    <font>
      <sz val="20"/>
      <color rgb="FF0000FF"/>
      <name val="Arial CE"/>
      <family val="2"/>
      <charset val="238"/>
    </font>
    <font>
      <b/>
      <sz val="22"/>
      <color rgb="FFFF0000"/>
      <name val="DejaVu Sans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sz val="16"/>
      <color rgb="FF000000"/>
      <name val="Calibri"/>
      <family val="2"/>
      <charset val="238"/>
    </font>
    <font>
      <b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rgb="FFBFBFBF"/>
      </patternFill>
    </fill>
    <fill>
      <patternFill patternType="solid">
        <fgColor rgb="FFFA6E78"/>
        <bgColor rgb="FFFF6600"/>
      </patternFill>
    </fill>
    <fill>
      <patternFill patternType="solid">
        <fgColor rgb="FFFFFFFF"/>
        <bgColor rgb="FFFFFFCC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87">
    <xf numFmtId="0" fontId="0" fillId="0" borderId="0" xfId="0"/>
    <xf numFmtId="0" fontId="10" fillId="8" borderId="51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10" fillId="0" borderId="24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textRotation="90"/>
    </xf>
    <xf numFmtId="0" fontId="9" fillId="0" borderId="23" xfId="0" applyFont="1" applyBorder="1" applyAlignment="1">
      <alignment horizont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4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0" borderId="3" xfId="6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3" xfId="6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8" xfId="6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Font="1" applyBorder="1"/>
    <xf numFmtId="0" fontId="6" fillId="0" borderId="8" xfId="6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5" fillId="0" borderId="12" xfId="6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0" borderId="12" xfId="6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8" xfId="6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5" fillId="0" borderId="16" xfId="6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Font="1" applyBorder="1"/>
    <xf numFmtId="0" fontId="0" fillId="0" borderId="16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0" borderId="16" xfId="6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/>
    <xf numFmtId="0" fontId="0" fillId="0" borderId="15" xfId="0" applyBorder="1"/>
    <xf numFmtId="0" fontId="0" fillId="0" borderId="14" xfId="0" applyFont="1" applyBorder="1" applyAlignment="1">
      <alignment horizontal="center"/>
    </xf>
    <xf numFmtId="0" fontId="5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/>
    <xf numFmtId="0" fontId="0" fillId="2" borderId="20" xfId="0" applyFill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/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4" fillId="0" borderId="32" xfId="6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4" borderId="32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4" fillId="0" borderId="50" xfId="6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textRotation="90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0" fillId="4" borderId="6" xfId="0" applyFont="1" applyFill="1" applyBorder="1"/>
    <xf numFmtId="0" fontId="15" fillId="4" borderId="7" xfId="0" applyFont="1" applyFill="1" applyBorder="1"/>
    <xf numFmtId="0" fontId="18" fillId="4" borderId="6" xfId="0" applyFont="1" applyFill="1" applyBorder="1" applyAlignment="1">
      <alignment vertical="center" shrinkToFit="1"/>
    </xf>
    <xf numFmtId="0" fontId="19" fillId="0" borderId="0" xfId="0" applyFont="1" applyBorder="1"/>
    <xf numFmtId="0" fontId="15" fillId="0" borderId="0" xfId="0" applyFont="1" applyBorder="1" applyAlignment="1">
      <alignment horizontal="left" vertical="center"/>
    </xf>
    <xf numFmtId="0" fontId="9" fillId="0" borderId="52" xfId="0" applyFont="1" applyBorder="1"/>
    <xf numFmtId="165" fontId="11" fillId="0" borderId="53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3" borderId="55" xfId="0" applyFont="1" applyFill="1" applyBorder="1" applyAlignment="1">
      <alignment horizontal="left" vertical="center"/>
    </xf>
    <xf numFmtId="0" fontId="4" fillId="0" borderId="55" xfId="0" applyFont="1" applyBorder="1"/>
    <xf numFmtId="0" fontId="4" fillId="0" borderId="5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0" fillId="0" borderId="0" xfId="4" applyFont="1"/>
    <xf numFmtId="0" fontId="9" fillId="0" borderId="55" xfId="0" applyFont="1" applyBorder="1"/>
    <xf numFmtId="0" fontId="10" fillId="6" borderId="55" xfId="0" applyFont="1" applyFill="1" applyBorder="1" applyAlignment="1">
      <alignment horizontal="left" vertical="center"/>
    </xf>
    <xf numFmtId="0" fontId="10" fillId="7" borderId="52" xfId="0" applyFont="1" applyFill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/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/>
    <xf numFmtId="0" fontId="4" fillId="0" borderId="52" xfId="0" applyFont="1" applyBorder="1"/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/>
    <xf numFmtId="0" fontId="4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5" fillId="0" borderId="54" xfId="0" applyFont="1" applyBorder="1"/>
    <xf numFmtId="0" fontId="15" fillId="0" borderId="35" xfId="0" applyFont="1" applyBorder="1" applyAlignment="1">
      <alignment horizontal="center" vertical="center"/>
    </xf>
    <xf numFmtId="0" fontId="15" fillId="0" borderId="35" xfId="0" applyFont="1" applyBorder="1"/>
    <xf numFmtId="0" fontId="9" fillId="0" borderId="54" xfId="0" applyFont="1" applyBorder="1" applyAlignment="1">
      <alignment horizontal="center" vertical="center"/>
    </xf>
    <xf numFmtId="0" fontId="4" fillId="0" borderId="57" xfId="0" applyFont="1" applyBorder="1"/>
    <xf numFmtId="0" fontId="4" fillId="0" borderId="53" xfId="0" applyFont="1" applyBorder="1"/>
    <xf numFmtId="0" fontId="8" fillId="0" borderId="5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9" fillId="0" borderId="0" xfId="0" applyFont="1" applyBorder="1"/>
    <xf numFmtId="165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8" borderId="6" xfId="0" applyFont="1" applyFill="1" applyBorder="1"/>
    <xf numFmtId="0" fontId="15" fillId="8" borderId="7" xfId="0" applyFont="1" applyFill="1" applyBorder="1"/>
    <xf numFmtId="0" fontId="18" fillId="8" borderId="6" xfId="0" applyFont="1" applyFill="1" applyBorder="1" applyAlignment="1">
      <alignment vertical="center" shrinkToFit="1"/>
    </xf>
    <xf numFmtId="0" fontId="20" fillId="0" borderId="0" xfId="5" applyFont="1"/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/>
    <xf numFmtId="0" fontId="15" fillId="0" borderId="55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9" fillId="0" borderId="55" xfId="0" applyFont="1" applyBorder="1" applyAlignment="1">
      <alignment horizontal="center" vertical="center"/>
    </xf>
    <xf numFmtId="165" fontId="11" fillId="0" borderId="55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center"/>
    </xf>
  </cellXfs>
  <cellStyles count="7">
    <cellStyle name="Normální" xfId="0" builtinId="0"/>
    <cellStyle name="Normální 2" xfId="1"/>
    <cellStyle name="Normální 3" xfId="2"/>
    <cellStyle name="Normální 3 2" xfId="3"/>
    <cellStyle name="Normální 3 3" xfId="4"/>
    <cellStyle name="Normální 3 4" xfId="5"/>
    <cellStyle name="normální_Vysledky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A6E78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311040</xdr:colOff>
      <xdr:row>5</xdr:row>
      <xdr:rowOff>152280</xdr:rowOff>
    </xdr:from>
    <xdr:to>
      <xdr:col>2</xdr:col>
      <xdr:colOff>412920</xdr:colOff>
      <xdr:row>5</xdr:row>
      <xdr:rowOff>378000</xdr:rowOff>
    </xdr:to>
    <xdr:sp macro="" textlink="">
      <xdr:nvSpPr>
        <xdr:cNvPr id="2" name="CustomShape 1"/>
        <xdr:cNvSpPr/>
      </xdr:nvSpPr>
      <xdr:spPr>
        <a:xfrm>
          <a:off x="2850840" y="4367880"/>
          <a:ext cx="101880" cy="225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343080</xdr:colOff>
      <xdr:row>16</xdr:row>
      <xdr:rowOff>105480</xdr:rowOff>
    </xdr:from>
    <xdr:to>
      <xdr:col>2</xdr:col>
      <xdr:colOff>474120</xdr:colOff>
      <xdr:row>16</xdr:row>
      <xdr:rowOff>331200</xdr:rowOff>
    </xdr:to>
    <xdr:sp macro="" textlink="">
      <xdr:nvSpPr>
        <xdr:cNvPr id="3" name="CustomShape 1"/>
        <xdr:cNvSpPr/>
      </xdr:nvSpPr>
      <xdr:spPr>
        <a:xfrm>
          <a:off x="2882880" y="9698760"/>
          <a:ext cx="131040" cy="225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311040</xdr:colOff>
      <xdr:row>5</xdr:row>
      <xdr:rowOff>152280</xdr:rowOff>
    </xdr:from>
    <xdr:to>
      <xdr:col>2</xdr:col>
      <xdr:colOff>412920</xdr:colOff>
      <xdr:row>5</xdr:row>
      <xdr:rowOff>378000</xdr:rowOff>
    </xdr:to>
    <xdr:sp macro="" textlink="">
      <xdr:nvSpPr>
        <xdr:cNvPr id="2" name="CustomShape 1"/>
        <xdr:cNvSpPr/>
      </xdr:nvSpPr>
      <xdr:spPr>
        <a:xfrm>
          <a:off x="2850840" y="4367880"/>
          <a:ext cx="101880" cy="225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343080</xdr:colOff>
      <xdr:row>16</xdr:row>
      <xdr:rowOff>105480</xdr:rowOff>
    </xdr:from>
    <xdr:to>
      <xdr:col>2</xdr:col>
      <xdr:colOff>445545</xdr:colOff>
      <xdr:row>16</xdr:row>
      <xdr:rowOff>331200</xdr:rowOff>
    </xdr:to>
    <xdr:sp macro="" textlink="">
      <xdr:nvSpPr>
        <xdr:cNvPr id="3" name="CustomShape 1"/>
        <xdr:cNvSpPr/>
      </xdr:nvSpPr>
      <xdr:spPr>
        <a:xfrm>
          <a:off x="2882880" y="9698760"/>
          <a:ext cx="131040" cy="225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419100</xdr:colOff>
      <xdr:row>14</xdr:row>
      <xdr:rowOff>19050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23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6"/>
  <sheetViews>
    <sheetView topLeftCell="A22" zoomScaleNormal="100" workbookViewId="0">
      <selection activeCell="C19" sqref="C19"/>
    </sheetView>
  </sheetViews>
  <sheetFormatPr defaultRowHeight="12.75" x14ac:dyDescent="0.2"/>
  <cols>
    <col min="1" max="1" width="7.85546875" style="11" customWidth="1"/>
    <col min="2" max="2" width="7.140625" style="11" customWidth="1"/>
    <col min="3" max="3" width="21" customWidth="1"/>
    <col min="4" max="4" width="6.85546875" style="11" customWidth="1"/>
    <col min="5" max="5" width="11.140625" style="11" customWidth="1"/>
    <col min="6" max="6" width="2.5703125" style="12" customWidth="1"/>
    <col min="7" max="7" width="4.42578125" style="12" customWidth="1"/>
    <col min="8" max="8" width="7.5703125" style="11" customWidth="1"/>
    <col min="9" max="9" width="2.85546875" style="13" customWidth="1"/>
    <col min="10" max="12" width="2.85546875" style="12" customWidth="1"/>
    <col min="13" max="13" width="2.85546875" style="14" customWidth="1"/>
    <col min="14" max="14" width="4" style="12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hidden="1" customWidth="1"/>
    <col min="29" max="29" width="7.5703125" hidden="1" customWidth="1"/>
    <col min="30" max="34" width="2.85546875" hidden="1" customWidth="1"/>
    <col min="35" max="35" width="4.85546875" hidden="1" customWidth="1"/>
    <col min="36" max="36" width="8.140625" hidden="1" customWidth="1"/>
    <col min="37" max="41" width="2.85546875" hidden="1" customWidth="1"/>
    <col min="42" max="1025" width="8.7109375" customWidth="1"/>
  </cols>
  <sheetData>
    <row r="1" spans="1:41" ht="23.25" x14ac:dyDescent="0.35">
      <c r="A1" s="15" t="s">
        <v>0</v>
      </c>
      <c r="H1" s="16" t="s">
        <v>1</v>
      </c>
      <c r="I1" s="12"/>
      <c r="M1" s="12"/>
      <c r="O1" s="16" t="s">
        <v>2</v>
      </c>
    </row>
    <row r="2" spans="1:41" ht="19.5" customHeight="1" x14ac:dyDescent="0.2">
      <c r="A2" s="17" t="s">
        <v>3</v>
      </c>
      <c r="B2" s="17" t="s">
        <v>4</v>
      </c>
      <c r="G2" s="10" t="s">
        <v>5</v>
      </c>
      <c r="H2" s="11" t="s">
        <v>6</v>
      </c>
      <c r="I2" s="12"/>
      <c r="M2" s="12"/>
      <c r="N2" s="10" t="s">
        <v>5</v>
      </c>
      <c r="O2" s="11" t="s">
        <v>7</v>
      </c>
      <c r="U2" s="10" t="s">
        <v>5</v>
      </c>
      <c r="V2" s="11" t="s">
        <v>8</v>
      </c>
      <c r="AB2" s="10" t="s">
        <v>5</v>
      </c>
      <c r="AC2" s="11" t="s">
        <v>9</v>
      </c>
      <c r="AI2" s="10" t="s">
        <v>5</v>
      </c>
      <c r="AJ2" s="11" t="s">
        <v>10</v>
      </c>
    </row>
    <row r="3" spans="1:41" ht="15.75" customHeight="1" x14ac:dyDescent="0.2">
      <c r="A3" s="18" t="s">
        <v>5</v>
      </c>
      <c r="B3" s="18" t="s">
        <v>11</v>
      </c>
      <c r="C3" s="19" t="s">
        <v>12</v>
      </c>
      <c r="D3" s="20" t="s">
        <v>13</v>
      </c>
      <c r="E3" s="21" t="s">
        <v>14</v>
      </c>
      <c r="F3" s="22"/>
      <c r="G3" s="10"/>
      <c r="H3" s="12" t="s">
        <v>11</v>
      </c>
      <c r="I3" s="12"/>
      <c r="M3" s="12"/>
      <c r="N3" s="10"/>
      <c r="O3" s="12" t="s">
        <v>11</v>
      </c>
      <c r="U3" s="10"/>
      <c r="V3" s="12" t="s">
        <v>11</v>
      </c>
      <c r="AB3" s="10"/>
      <c r="AC3" s="12" t="s">
        <v>11</v>
      </c>
      <c r="AI3" s="10"/>
      <c r="AJ3" s="12" t="s">
        <v>11</v>
      </c>
    </row>
    <row r="4" spans="1:41" ht="13.5" customHeight="1" x14ac:dyDescent="0.2">
      <c r="A4" s="23" t="str">
        <f t="shared" ref="A4:A35" si="0">IF(B4=0,"",RANK(B4,B$4:B$103))</f>
        <v/>
      </c>
      <c r="B4" s="24">
        <f t="shared" ref="B4:B35" si="1">SUM(H4,O4,V4,AC4,AJ4)</f>
        <v>0</v>
      </c>
      <c r="C4" t="s">
        <v>15</v>
      </c>
      <c r="D4" s="184" t="s">
        <v>16</v>
      </c>
      <c r="E4" s="25" t="s">
        <v>17</v>
      </c>
      <c r="F4" s="22"/>
      <c r="G4" s="26" t="str">
        <f t="shared" ref="G4:G30" si="2">IF(H4=0,"",RANK(H4,H$4:H$103))</f>
        <v/>
      </c>
      <c r="H4" s="24">
        <f t="shared" ref="H4:H35" si="3">SUM(I4:M4)</f>
        <v>0</v>
      </c>
      <c r="I4" s="27"/>
      <c r="J4" s="28"/>
      <c r="K4" s="28"/>
      <c r="L4" s="28"/>
      <c r="M4" s="29"/>
      <c r="N4" s="26" t="str">
        <f t="shared" ref="N4:N35" si="4">IF(O4=0,"",RANK(O4,O$4:O$103))</f>
        <v/>
      </c>
      <c r="O4" s="24">
        <f t="shared" ref="O4:O35" si="5">SUM(P4:T4)</f>
        <v>0</v>
      </c>
      <c r="P4" s="176">
        <v>0</v>
      </c>
      <c r="Q4" s="177"/>
      <c r="R4" s="177">
        <v>0</v>
      </c>
      <c r="S4" s="177"/>
      <c r="T4" s="29"/>
      <c r="U4" s="26" t="str">
        <f t="shared" ref="U4:U30" si="6">IF(V4=0,"",RANK(V4,V$4:V$103))</f>
        <v/>
      </c>
      <c r="V4" s="24">
        <f t="shared" ref="V4:V35" si="7">SUM(W4:AA4)</f>
        <v>0</v>
      </c>
      <c r="W4" s="27"/>
      <c r="X4" s="28"/>
      <c r="Y4" s="28"/>
      <c r="Z4" s="28"/>
      <c r="AA4" s="29"/>
      <c r="AB4" s="26" t="str">
        <f t="shared" ref="AB4:AB30" si="8">IF(AC4=0,"",RANK(AC4,AC$4:AC$103))</f>
        <v/>
      </c>
      <c r="AC4" s="24">
        <f t="shared" ref="AC4:AC35" si="9">SUM(AD4:AH4)</f>
        <v>0</v>
      </c>
      <c r="AD4" s="27"/>
      <c r="AE4" s="28"/>
      <c r="AF4" s="28"/>
      <c r="AG4" s="28"/>
      <c r="AH4" s="29"/>
      <c r="AI4" s="26" t="str">
        <f t="shared" ref="AI4:AI30" si="10">IF(AJ4=0,"",RANK(AJ4,AJ$4:AJ$103))</f>
        <v/>
      </c>
      <c r="AJ4" s="24">
        <f t="shared" ref="AJ4:AJ35" si="11">SUM(AK4:AO4)</f>
        <v>0</v>
      </c>
      <c r="AK4" s="27"/>
      <c r="AL4" s="28"/>
      <c r="AM4" s="28"/>
      <c r="AN4" s="28"/>
      <c r="AO4" s="29"/>
    </row>
    <row r="5" spans="1:41" x14ac:dyDescent="0.2">
      <c r="A5" s="30" t="str">
        <f t="shared" si="0"/>
        <v/>
      </c>
      <c r="B5" s="31">
        <f t="shared" si="1"/>
        <v>0</v>
      </c>
      <c r="C5" s="32" t="s">
        <v>18</v>
      </c>
      <c r="D5" s="184">
        <v>14</v>
      </c>
      <c r="E5" s="25" t="s">
        <v>17</v>
      </c>
      <c r="F5" s="22"/>
      <c r="G5" s="33" t="str">
        <f t="shared" si="2"/>
        <v/>
      </c>
      <c r="H5" s="31">
        <f t="shared" si="3"/>
        <v>0</v>
      </c>
      <c r="M5" s="25"/>
      <c r="N5" s="33" t="str">
        <f t="shared" si="4"/>
        <v/>
      </c>
      <c r="O5" s="31">
        <f t="shared" si="5"/>
        <v>0</v>
      </c>
      <c r="P5" s="178"/>
      <c r="Q5" s="179"/>
      <c r="R5" s="179"/>
      <c r="S5" s="179"/>
      <c r="T5" s="25"/>
      <c r="U5" s="33" t="str">
        <f t="shared" si="6"/>
        <v/>
      </c>
      <c r="V5" s="31">
        <f t="shared" si="7"/>
        <v>0</v>
      </c>
      <c r="W5" s="13"/>
      <c r="X5" s="12"/>
      <c r="Y5" s="12"/>
      <c r="Z5" s="12"/>
      <c r="AA5" s="25"/>
      <c r="AB5" s="33" t="str">
        <f t="shared" si="8"/>
        <v/>
      </c>
      <c r="AC5" s="31">
        <f t="shared" si="9"/>
        <v>0</v>
      </c>
      <c r="AD5" s="13"/>
      <c r="AE5" s="12"/>
      <c r="AF5" s="12"/>
      <c r="AG5" s="12"/>
      <c r="AH5" s="25"/>
      <c r="AI5" s="33" t="str">
        <f t="shared" si="10"/>
        <v/>
      </c>
      <c r="AJ5" s="31">
        <f t="shared" si="11"/>
        <v>0</v>
      </c>
      <c r="AK5" s="13"/>
      <c r="AL5" s="12"/>
      <c r="AM5" s="12"/>
      <c r="AN5" s="12"/>
      <c r="AO5" s="25"/>
    </row>
    <row r="6" spans="1:41" x14ac:dyDescent="0.2">
      <c r="A6" s="30">
        <f t="shared" si="0"/>
        <v>6</v>
      </c>
      <c r="B6" s="31">
        <f t="shared" si="1"/>
        <v>4</v>
      </c>
      <c r="C6" s="32" t="s">
        <v>19</v>
      </c>
      <c r="D6" s="184">
        <v>19</v>
      </c>
      <c r="E6" s="25" t="s">
        <v>17</v>
      </c>
      <c r="F6" s="22"/>
      <c r="G6" s="33">
        <f t="shared" si="2"/>
        <v>5</v>
      </c>
      <c r="H6" s="31">
        <f t="shared" si="3"/>
        <v>3</v>
      </c>
      <c r="I6" s="13">
        <v>2</v>
      </c>
      <c r="K6" s="12">
        <v>1</v>
      </c>
      <c r="M6" s="25"/>
      <c r="N6" s="33">
        <f t="shared" si="4"/>
        <v>9</v>
      </c>
      <c r="O6" s="31">
        <f t="shared" si="5"/>
        <v>1</v>
      </c>
      <c r="P6" s="178"/>
      <c r="Q6" s="179">
        <v>1</v>
      </c>
      <c r="R6" s="179"/>
      <c r="S6" s="179"/>
      <c r="T6" s="25"/>
      <c r="U6" s="33" t="str">
        <f t="shared" si="6"/>
        <v/>
      </c>
      <c r="V6" s="31">
        <f t="shared" si="7"/>
        <v>0</v>
      </c>
      <c r="W6" s="13"/>
      <c r="X6" s="12"/>
      <c r="Y6" s="12"/>
      <c r="Z6" s="12"/>
      <c r="AA6" s="25"/>
      <c r="AB6" s="33" t="str">
        <f t="shared" si="8"/>
        <v/>
      </c>
      <c r="AC6" s="31">
        <f t="shared" si="9"/>
        <v>0</v>
      </c>
      <c r="AD6" s="13"/>
      <c r="AE6" s="12"/>
      <c r="AF6" s="12"/>
      <c r="AG6" s="12"/>
      <c r="AH6" s="25"/>
      <c r="AI6" s="33" t="str">
        <f t="shared" si="10"/>
        <v/>
      </c>
      <c r="AJ6" s="31">
        <f t="shared" si="11"/>
        <v>0</v>
      </c>
      <c r="AK6" s="13"/>
      <c r="AL6" s="12"/>
      <c r="AM6" s="12"/>
      <c r="AN6" s="12"/>
      <c r="AO6" s="25"/>
    </row>
    <row r="7" spans="1:41" x14ac:dyDescent="0.2">
      <c r="A7" s="30">
        <f t="shared" si="0"/>
        <v>14</v>
      </c>
      <c r="B7" s="31">
        <f t="shared" si="1"/>
        <v>1</v>
      </c>
      <c r="C7" s="32" t="s">
        <v>20</v>
      </c>
      <c r="D7" s="184">
        <v>16</v>
      </c>
      <c r="E7" s="25" t="s">
        <v>17</v>
      </c>
      <c r="F7" s="22"/>
      <c r="G7" s="33">
        <f t="shared" si="2"/>
        <v>12</v>
      </c>
      <c r="H7" s="31">
        <f t="shared" si="3"/>
        <v>1</v>
      </c>
      <c r="J7" s="12">
        <v>1</v>
      </c>
      <c r="M7" s="25"/>
      <c r="N7" s="33" t="str">
        <f t="shared" si="4"/>
        <v/>
      </c>
      <c r="O7" s="31">
        <f t="shared" si="5"/>
        <v>0</v>
      </c>
      <c r="P7" s="178"/>
      <c r="Q7" s="179"/>
      <c r="R7" s="179"/>
      <c r="S7" s="179"/>
      <c r="T7" s="25"/>
      <c r="U7" s="33" t="str">
        <f t="shared" si="6"/>
        <v/>
      </c>
      <c r="V7" s="31">
        <f t="shared" si="7"/>
        <v>0</v>
      </c>
      <c r="W7" s="13"/>
      <c r="X7" s="12"/>
      <c r="Y7" s="12"/>
      <c r="Z7" s="12"/>
      <c r="AA7" s="25"/>
      <c r="AB7" s="33" t="str">
        <f t="shared" si="8"/>
        <v/>
      </c>
      <c r="AC7" s="31">
        <f t="shared" si="9"/>
        <v>0</v>
      </c>
      <c r="AD7" s="13"/>
      <c r="AE7" s="12"/>
      <c r="AF7" s="12"/>
      <c r="AG7" s="12"/>
      <c r="AH7" s="25"/>
      <c r="AI7" s="33" t="str">
        <f t="shared" si="10"/>
        <v/>
      </c>
      <c r="AJ7" s="31">
        <f t="shared" si="11"/>
        <v>0</v>
      </c>
      <c r="AK7" s="13"/>
      <c r="AL7" s="12"/>
      <c r="AM7" s="12"/>
      <c r="AN7" s="12"/>
      <c r="AO7" s="25"/>
    </row>
    <row r="8" spans="1:41" x14ac:dyDescent="0.2">
      <c r="A8" s="30">
        <f t="shared" si="0"/>
        <v>11</v>
      </c>
      <c r="B8" s="31">
        <f t="shared" si="1"/>
        <v>2</v>
      </c>
      <c r="C8" s="32" t="s">
        <v>21</v>
      </c>
      <c r="D8" s="184">
        <v>11</v>
      </c>
      <c r="E8" s="25" t="s">
        <v>17</v>
      </c>
      <c r="F8" s="22"/>
      <c r="G8" s="33">
        <f t="shared" si="2"/>
        <v>12</v>
      </c>
      <c r="H8" s="31">
        <f t="shared" si="3"/>
        <v>1</v>
      </c>
      <c r="K8" s="12">
        <v>1</v>
      </c>
      <c r="M8" s="25"/>
      <c r="N8" s="33">
        <f t="shared" si="4"/>
        <v>9</v>
      </c>
      <c r="O8" s="31">
        <f t="shared" si="5"/>
        <v>1</v>
      </c>
      <c r="P8" s="178"/>
      <c r="Q8" s="179">
        <v>1</v>
      </c>
      <c r="R8" s="179"/>
      <c r="S8" s="179"/>
      <c r="T8" s="25"/>
      <c r="U8" s="33" t="str">
        <f t="shared" si="6"/>
        <v/>
      </c>
      <c r="V8" s="31">
        <f t="shared" si="7"/>
        <v>0</v>
      </c>
      <c r="W8" s="13"/>
      <c r="X8" s="12"/>
      <c r="Y8" s="12"/>
      <c r="Z8" s="12"/>
      <c r="AA8" s="25"/>
      <c r="AB8" s="33" t="str">
        <f t="shared" si="8"/>
        <v/>
      </c>
      <c r="AC8" s="31">
        <f t="shared" si="9"/>
        <v>0</v>
      </c>
      <c r="AD8" s="13"/>
      <c r="AE8" s="12"/>
      <c r="AF8" s="12"/>
      <c r="AG8" s="12"/>
      <c r="AH8" s="25"/>
      <c r="AI8" s="33" t="str">
        <f t="shared" si="10"/>
        <v/>
      </c>
      <c r="AJ8" s="31">
        <f t="shared" si="11"/>
        <v>0</v>
      </c>
      <c r="AK8" s="13"/>
      <c r="AL8" s="12"/>
      <c r="AM8" s="12"/>
      <c r="AN8" s="12"/>
      <c r="AO8" s="25"/>
    </row>
    <row r="9" spans="1:41" x14ac:dyDescent="0.2">
      <c r="A9" s="30">
        <f t="shared" si="0"/>
        <v>14</v>
      </c>
      <c r="B9" s="31">
        <f t="shared" si="1"/>
        <v>1</v>
      </c>
      <c r="C9" s="32" t="s">
        <v>22</v>
      </c>
      <c r="D9" s="184">
        <v>12</v>
      </c>
      <c r="E9" s="25" t="s">
        <v>17</v>
      </c>
      <c r="F9" s="22"/>
      <c r="G9" s="33">
        <f t="shared" si="2"/>
        <v>12</v>
      </c>
      <c r="H9" s="31">
        <f t="shared" si="3"/>
        <v>1</v>
      </c>
      <c r="K9" s="12">
        <v>1</v>
      </c>
      <c r="M9" s="25"/>
      <c r="N9" s="33" t="str">
        <f t="shared" si="4"/>
        <v/>
      </c>
      <c r="O9" s="31">
        <f t="shared" si="5"/>
        <v>0</v>
      </c>
      <c r="P9" s="178"/>
      <c r="Q9" s="179"/>
      <c r="R9" s="179"/>
      <c r="S9" s="179"/>
      <c r="T9" s="25"/>
      <c r="U9" s="33" t="str">
        <f t="shared" si="6"/>
        <v/>
      </c>
      <c r="V9" s="31">
        <f t="shared" si="7"/>
        <v>0</v>
      </c>
      <c r="W9" s="13"/>
      <c r="X9" s="12"/>
      <c r="Y9" s="12"/>
      <c r="Z9" s="12"/>
      <c r="AA9" s="25"/>
      <c r="AB9" s="33" t="str">
        <f t="shared" si="8"/>
        <v/>
      </c>
      <c r="AC9" s="31">
        <f t="shared" si="9"/>
        <v>0</v>
      </c>
      <c r="AD9" s="13"/>
      <c r="AE9" s="12"/>
      <c r="AF9" s="12"/>
      <c r="AG9" s="12"/>
      <c r="AH9" s="25"/>
      <c r="AI9" s="33" t="str">
        <f t="shared" si="10"/>
        <v/>
      </c>
      <c r="AJ9" s="31">
        <f t="shared" si="11"/>
        <v>0</v>
      </c>
      <c r="AK9" s="13"/>
      <c r="AL9" s="12"/>
      <c r="AM9" s="12"/>
      <c r="AN9" s="12"/>
      <c r="AO9" s="25"/>
    </row>
    <row r="10" spans="1:41" x14ac:dyDescent="0.2">
      <c r="A10" s="30" t="str">
        <f t="shared" si="0"/>
        <v/>
      </c>
      <c r="B10" s="31">
        <f t="shared" si="1"/>
        <v>0</v>
      </c>
      <c r="C10" s="32" t="s">
        <v>23</v>
      </c>
      <c r="D10" s="184">
        <v>24</v>
      </c>
      <c r="E10" s="25" t="s">
        <v>17</v>
      </c>
      <c r="F10" s="22"/>
      <c r="G10" s="33" t="str">
        <f t="shared" si="2"/>
        <v/>
      </c>
      <c r="H10" s="31">
        <f t="shared" si="3"/>
        <v>0</v>
      </c>
      <c r="M10" s="25"/>
      <c r="N10" s="33" t="str">
        <f t="shared" si="4"/>
        <v/>
      </c>
      <c r="O10" s="31">
        <f t="shared" si="5"/>
        <v>0</v>
      </c>
      <c r="P10" s="178"/>
      <c r="Q10" s="179"/>
      <c r="R10" s="179"/>
      <c r="S10" s="179"/>
      <c r="T10" s="25"/>
      <c r="U10" s="33" t="str">
        <f t="shared" si="6"/>
        <v/>
      </c>
      <c r="V10" s="31">
        <f t="shared" si="7"/>
        <v>0</v>
      </c>
      <c r="W10" s="13"/>
      <c r="X10" s="12"/>
      <c r="Y10" s="12"/>
      <c r="Z10" s="12"/>
      <c r="AA10" s="25"/>
      <c r="AB10" s="33" t="str">
        <f t="shared" si="8"/>
        <v/>
      </c>
      <c r="AC10" s="31">
        <f t="shared" si="9"/>
        <v>0</v>
      </c>
      <c r="AD10" s="13"/>
      <c r="AE10" s="12"/>
      <c r="AF10" s="12"/>
      <c r="AG10" s="12"/>
      <c r="AH10" s="25"/>
      <c r="AI10" s="33" t="str">
        <f t="shared" si="10"/>
        <v/>
      </c>
      <c r="AJ10" s="31">
        <f t="shared" si="11"/>
        <v>0</v>
      </c>
      <c r="AK10" s="13"/>
      <c r="AL10" s="12"/>
      <c r="AM10" s="12"/>
      <c r="AN10" s="12"/>
      <c r="AO10" s="25"/>
    </row>
    <row r="11" spans="1:41" x14ac:dyDescent="0.2">
      <c r="A11" s="30" t="str">
        <f t="shared" si="0"/>
        <v/>
      </c>
      <c r="B11" s="31">
        <f t="shared" si="1"/>
        <v>0</v>
      </c>
      <c r="C11" s="32" t="s">
        <v>24</v>
      </c>
      <c r="D11" s="184">
        <v>19</v>
      </c>
      <c r="E11" s="25" t="s">
        <v>17</v>
      </c>
      <c r="F11" s="22"/>
      <c r="G11" s="33" t="str">
        <f t="shared" si="2"/>
        <v/>
      </c>
      <c r="H11" s="31">
        <f t="shared" si="3"/>
        <v>0</v>
      </c>
      <c r="M11" s="25"/>
      <c r="N11" s="33" t="str">
        <f t="shared" si="4"/>
        <v/>
      </c>
      <c r="O11" s="31">
        <f t="shared" si="5"/>
        <v>0</v>
      </c>
      <c r="P11" s="178"/>
      <c r="Q11" s="179"/>
      <c r="R11" s="179"/>
      <c r="S11" s="179"/>
      <c r="T11" s="25"/>
      <c r="U11" s="33" t="str">
        <f t="shared" si="6"/>
        <v/>
      </c>
      <c r="V11" s="31">
        <f t="shared" si="7"/>
        <v>0</v>
      </c>
      <c r="W11" s="13"/>
      <c r="X11" s="12"/>
      <c r="Y11" s="12"/>
      <c r="Z11" s="12"/>
      <c r="AA11" s="25"/>
      <c r="AB11" s="33" t="str">
        <f t="shared" si="8"/>
        <v/>
      </c>
      <c r="AC11" s="31">
        <f t="shared" si="9"/>
        <v>0</v>
      </c>
      <c r="AD11" s="13"/>
      <c r="AE11" s="12"/>
      <c r="AF11" s="12"/>
      <c r="AG11" s="12"/>
      <c r="AH11" s="25"/>
      <c r="AI11" s="33" t="str">
        <f t="shared" si="10"/>
        <v/>
      </c>
      <c r="AJ11" s="31">
        <f t="shared" si="11"/>
        <v>0</v>
      </c>
      <c r="AK11" s="13"/>
      <c r="AL11" s="12"/>
      <c r="AM11" s="12"/>
      <c r="AN11" s="12"/>
      <c r="AO11" s="25"/>
    </row>
    <row r="12" spans="1:41" x14ac:dyDescent="0.2">
      <c r="A12" s="30" t="str">
        <f t="shared" si="0"/>
        <v/>
      </c>
      <c r="B12" s="31">
        <f t="shared" si="1"/>
        <v>0</v>
      </c>
      <c r="C12" s="32" t="s">
        <v>25</v>
      </c>
      <c r="D12" s="184">
        <v>13</v>
      </c>
      <c r="E12" s="25" t="s">
        <v>17</v>
      </c>
      <c r="F12" s="22"/>
      <c r="G12" s="33" t="str">
        <f t="shared" si="2"/>
        <v/>
      </c>
      <c r="H12" s="31">
        <f t="shared" si="3"/>
        <v>0</v>
      </c>
      <c r="M12" s="25"/>
      <c r="N12" s="33" t="str">
        <f t="shared" si="4"/>
        <v/>
      </c>
      <c r="O12" s="31">
        <f t="shared" si="5"/>
        <v>0</v>
      </c>
      <c r="P12" s="178"/>
      <c r="Q12" s="179"/>
      <c r="R12" s="179"/>
      <c r="S12" s="179"/>
      <c r="T12" s="25"/>
      <c r="U12" s="33" t="str">
        <f t="shared" si="6"/>
        <v/>
      </c>
      <c r="V12" s="31">
        <f t="shared" si="7"/>
        <v>0</v>
      </c>
      <c r="W12" s="13"/>
      <c r="X12" s="12"/>
      <c r="Y12" s="12"/>
      <c r="Z12" s="12"/>
      <c r="AA12" s="25"/>
      <c r="AB12" s="33" t="str">
        <f t="shared" si="8"/>
        <v/>
      </c>
      <c r="AC12" s="31">
        <f t="shared" si="9"/>
        <v>0</v>
      </c>
      <c r="AD12" s="13"/>
      <c r="AE12" s="12"/>
      <c r="AF12" s="12"/>
      <c r="AG12" s="12"/>
      <c r="AH12" s="25"/>
      <c r="AI12" s="33" t="str">
        <f t="shared" si="10"/>
        <v/>
      </c>
      <c r="AJ12" s="31">
        <f t="shared" si="11"/>
        <v>0</v>
      </c>
      <c r="AK12" s="13"/>
      <c r="AL12" s="12"/>
      <c r="AM12" s="12"/>
      <c r="AN12" s="12"/>
      <c r="AO12" s="25"/>
    </row>
    <row r="13" spans="1:41" x14ac:dyDescent="0.2">
      <c r="A13" s="30" t="str">
        <f t="shared" si="0"/>
        <v/>
      </c>
      <c r="B13" s="31">
        <f t="shared" si="1"/>
        <v>0</v>
      </c>
      <c r="C13" s="32" t="s">
        <v>26</v>
      </c>
      <c r="D13" s="184"/>
      <c r="E13" s="25" t="s">
        <v>17</v>
      </c>
      <c r="F13" s="22"/>
      <c r="G13" s="33" t="str">
        <f t="shared" si="2"/>
        <v/>
      </c>
      <c r="H13" s="31">
        <f t="shared" si="3"/>
        <v>0</v>
      </c>
      <c r="M13" s="25"/>
      <c r="N13" s="33" t="str">
        <f t="shared" si="4"/>
        <v/>
      </c>
      <c r="O13" s="31">
        <f t="shared" si="5"/>
        <v>0</v>
      </c>
      <c r="P13" s="178"/>
      <c r="Q13" s="179"/>
      <c r="R13" s="179"/>
      <c r="S13" s="179"/>
      <c r="T13" s="25"/>
      <c r="U13" s="33" t="str">
        <f t="shared" si="6"/>
        <v/>
      </c>
      <c r="V13" s="31">
        <f t="shared" si="7"/>
        <v>0</v>
      </c>
      <c r="W13" s="13"/>
      <c r="X13" s="12"/>
      <c r="Y13" s="12"/>
      <c r="Z13" s="12"/>
      <c r="AA13" s="25"/>
      <c r="AB13" s="33" t="str">
        <f t="shared" si="8"/>
        <v/>
      </c>
      <c r="AC13" s="31">
        <f t="shared" si="9"/>
        <v>0</v>
      </c>
      <c r="AD13" s="13"/>
      <c r="AE13" s="12"/>
      <c r="AF13" s="12"/>
      <c r="AG13" s="12"/>
      <c r="AH13" s="25"/>
      <c r="AI13" s="33" t="str">
        <f t="shared" si="10"/>
        <v/>
      </c>
      <c r="AJ13" s="31">
        <f t="shared" si="11"/>
        <v>0</v>
      </c>
      <c r="AK13" s="13"/>
      <c r="AL13" s="12"/>
      <c r="AM13" s="12"/>
      <c r="AN13" s="12"/>
      <c r="AO13" s="25"/>
    </row>
    <row r="14" spans="1:41" x14ac:dyDescent="0.2">
      <c r="A14" s="30" t="str">
        <f t="shared" si="0"/>
        <v/>
      </c>
      <c r="B14" s="31">
        <f t="shared" si="1"/>
        <v>0</v>
      </c>
      <c r="C14" s="32" t="s">
        <v>27</v>
      </c>
      <c r="D14" s="184">
        <v>29</v>
      </c>
      <c r="E14" s="25" t="s">
        <v>17</v>
      </c>
      <c r="F14" s="22"/>
      <c r="G14" s="33" t="str">
        <f t="shared" si="2"/>
        <v/>
      </c>
      <c r="H14" s="31">
        <f t="shared" si="3"/>
        <v>0</v>
      </c>
      <c r="M14" s="25"/>
      <c r="N14" s="33" t="str">
        <f t="shared" si="4"/>
        <v/>
      </c>
      <c r="O14" s="31">
        <f t="shared" si="5"/>
        <v>0</v>
      </c>
      <c r="P14" s="178"/>
      <c r="Q14" s="179"/>
      <c r="R14" s="179"/>
      <c r="S14" s="179"/>
      <c r="T14" s="25"/>
      <c r="U14" s="33" t="str">
        <f t="shared" si="6"/>
        <v/>
      </c>
      <c r="V14" s="31">
        <f t="shared" si="7"/>
        <v>0</v>
      </c>
      <c r="W14" s="13"/>
      <c r="X14" s="12"/>
      <c r="Y14" s="12"/>
      <c r="Z14" s="12"/>
      <c r="AA14" s="25"/>
      <c r="AB14" s="33" t="str">
        <f t="shared" si="8"/>
        <v/>
      </c>
      <c r="AC14" s="31">
        <f t="shared" si="9"/>
        <v>0</v>
      </c>
      <c r="AD14" s="13"/>
      <c r="AE14" s="12"/>
      <c r="AF14" s="12"/>
      <c r="AG14" s="12"/>
      <c r="AH14" s="25"/>
      <c r="AI14" s="33" t="str">
        <f t="shared" si="10"/>
        <v/>
      </c>
      <c r="AJ14" s="31">
        <f t="shared" si="11"/>
        <v>0</v>
      </c>
      <c r="AK14" s="13"/>
      <c r="AL14" s="12"/>
      <c r="AM14" s="12"/>
      <c r="AN14" s="12"/>
      <c r="AO14" s="25"/>
    </row>
    <row r="15" spans="1:41" x14ac:dyDescent="0.2">
      <c r="A15" s="30" t="str">
        <f t="shared" si="0"/>
        <v/>
      </c>
      <c r="B15" s="31">
        <f t="shared" si="1"/>
        <v>0</v>
      </c>
      <c r="C15" s="32" t="s">
        <v>108</v>
      </c>
      <c r="D15" s="184">
        <v>17</v>
      </c>
      <c r="E15" s="25" t="s">
        <v>17</v>
      </c>
      <c r="F15" s="22"/>
      <c r="G15" s="33" t="str">
        <f t="shared" si="2"/>
        <v/>
      </c>
      <c r="H15" s="31">
        <f t="shared" si="3"/>
        <v>0</v>
      </c>
      <c r="M15" s="25"/>
      <c r="N15" s="33" t="str">
        <f t="shared" si="4"/>
        <v/>
      </c>
      <c r="O15" s="31">
        <f t="shared" si="5"/>
        <v>0</v>
      </c>
      <c r="P15" s="178"/>
      <c r="Q15" s="179"/>
      <c r="R15" s="179"/>
      <c r="S15" s="179"/>
      <c r="T15" s="25"/>
      <c r="U15" s="33" t="str">
        <f t="shared" si="6"/>
        <v/>
      </c>
      <c r="V15" s="31">
        <f t="shared" si="7"/>
        <v>0</v>
      </c>
      <c r="W15" s="13"/>
      <c r="X15" s="12"/>
      <c r="Y15" s="12"/>
      <c r="Z15" s="12"/>
      <c r="AA15" s="25"/>
      <c r="AB15" s="33" t="str">
        <f t="shared" si="8"/>
        <v/>
      </c>
      <c r="AC15" s="31">
        <f t="shared" si="9"/>
        <v>0</v>
      </c>
      <c r="AD15" s="13"/>
      <c r="AE15" s="12"/>
      <c r="AF15" s="12"/>
      <c r="AG15" s="12"/>
      <c r="AH15" s="25"/>
      <c r="AI15" s="33" t="str">
        <f t="shared" si="10"/>
        <v/>
      </c>
      <c r="AJ15" s="31">
        <f t="shared" si="11"/>
        <v>0</v>
      </c>
      <c r="AK15" s="13"/>
      <c r="AL15" s="12"/>
      <c r="AM15" s="12"/>
      <c r="AN15" s="12"/>
      <c r="AO15" s="25"/>
    </row>
    <row r="16" spans="1:41" x14ac:dyDescent="0.2">
      <c r="A16" s="30" t="str">
        <f t="shared" si="0"/>
        <v/>
      </c>
      <c r="B16" s="31">
        <f t="shared" si="1"/>
        <v>0</v>
      </c>
      <c r="C16" s="32" t="s">
        <v>109</v>
      </c>
      <c r="D16" s="184">
        <v>27</v>
      </c>
      <c r="E16" s="25" t="s">
        <v>17</v>
      </c>
      <c r="F16" s="22"/>
      <c r="G16" s="33" t="str">
        <f t="shared" si="2"/>
        <v/>
      </c>
      <c r="H16" s="31">
        <f t="shared" si="3"/>
        <v>0</v>
      </c>
      <c r="M16" s="25"/>
      <c r="N16" s="33" t="str">
        <f t="shared" si="4"/>
        <v/>
      </c>
      <c r="O16" s="31">
        <f t="shared" si="5"/>
        <v>0</v>
      </c>
      <c r="P16" s="178"/>
      <c r="Q16" s="179"/>
      <c r="R16" s="179"/>
      <c r="S16" s="179"/>
      <c r="T16" s="25"/>
      <c r="U16" s="33" t="str">
        <f t="shared" si="6"/>
        <v/>
      </c>
      <c r="V16" s="31">
        <f t="shared" si="7"/>
        <v>0</v>
      </c>
      <c r="W16" s="13"/>
      <c r="X16" s="12"/>
      <c r="Y16" s="12"/>
      <c r="Z16" s="12"/>
      <c r="AA16" s="25"/>
      <c r="AB16" s="33" t="str">
        <f t="shared" si="8"/>
        <v/>
      </c>
      <c r="AC16" s="31">
        <f t="shared" si="9"/>
        <v>0</v>
      </c>
      <c r="AD16" s="13"/>
      <c r="AE16" s="12"/>
      <c r="AF16" s="12"/>
      <c r="AG16" s="12"/>
      <c r="AH16" s="25"/>
      <c r="AI16" s="33" t="str">
        <f t="shared" si="10"/>
        <v/>
      </c>
      <c r="AJ16" s="31">
        <f t="shared" si="11"/>
        <v>0</v>
      </c>
      <c r="AK16" s="13"/>
      <c r="AL16" s="12"/>
      <c r="AM16" s="12"/>
      <c r="AN16" s="12"/>
      <c r="AO16" s="25"/>
    </row>
    <row r="17" spans="1:41" x14ac:dyDescent="0.2">
      <c r="A17" s="30" t="str">
        <f t="shared" si="0"/>
        <v/>
      </c>
      <c r="B17" s="31">
        <f t="shared" si="1"/>
        <v>0</v>
      </c>
      <c r="C17" s="32"/>
      <c r="D17" s="184"/>
      <c r="E17" s="31"/>
      <c r="F17" s="22"/>
      <c r="G17" s="33" t="str">
        <f t="shared" si="2"/>
        <v/>
      </c>
      <c r="H17" s="31">
        <f t="shared" si="3"/>
        <v>0</v>
      </c>
      <c r="M17" s="25"/>
      <c r="N17" s="33" t="str">
        <f t="shared" si="4"/>
        <v/>
      </c>
      <c r="O17" s="31">
        <f t="shared" si="5"/>
        <v>0</v>
      </c>
      <c r="P17" s="178"/>
      <c r="Q17" s="179"/>
      <c r="R17" s="179"/>
      <c r="S17" s="179"/>
      <c r="T17" s="25"/>
      <c r="U17" s="33" t="str">
        <f t="shared" si="6"/>
        <v/>
      </c>
      <c r="V17" s="31">
        <f t="shared" si="7"/>
        <v>0</v>
      </c>
      <c r="W17" s="13"/>
      <c r="X17" s="12"/>
      <c r="Y17" s="12"/>
      <c r="Z17" s="12"/>
      <c r="AA17" s="25"/>
      <c r="AB17" s="33" t="str">
        <f t="shared" si="8"/>
        <v/>
      </c>
      <c r="AC17" s="31">
        <f t="shared" si="9"/>
        <v>0</v>
      </c>
      <c r="AD17" s="13"/>
      <c r="AE17" s="12"/>
      <c r="AF17" s="12"/>
      <c r="AG17" s="12"/>
      <c r="AH17" s="25"/>
      <c r="AI17" s="33" t="str">
        <f t="shared" si="10"/>
        <v/>
      </c>
      <c r="AJ17" s="31">
        <f t="shared" si="11"/>
        <v>0</v>
      </c>
      <c r="AK17" s="13"/>
      <c r="AL17" s="12"/>
      <c r="AM17" s="12"/>
      <c r="AN17" s="12"/>
      <c r="AO17" s="25"/>
    </row>
    <row r="18" spans="1:41" x14ac:dyDescent="0.2">
      <c r="A18" s="30" t="str">
        <f t="shared" si="0"/>
        <v/>
      </c>
      <c r="B18" s="31">
        <f t="shared" si="1"/>
        <v>0</v>
      </c>
      <c r="C18" s="32"/>
      <c r="D18" s="184"/>
      <c r="E18" s="25"/>
      <c r="F18" s="22"/>
      <c r="G18" s="33" t="str">
        <f t="shared" si="2"/>
        <v/>
      </c>
      <c r="H18" s="31">
        <f t="shared" si="3"/>
        <v>0</v>
      </c>
      <c r="M18" s="25"/>
      <c r="N18" s="33" t="str">
        <f t="shared" si="4"/>
        <v/>
      </c>
      <c r="O18" s="31">
        <f t="shared" si="5"/>
        <v>0</v>
      </c>
      <c r="P18" s="178"/>
      <c r="Q18" s="179"/>
      <c r="R18" s="179"/>
      <c r="S18" s="179"/>
      <c r="T18" s="25"/>
      <c r="U18" s="33" t="str">
        <f t="shared" si="6"/>
        <v/>
      </c>
      <c r="V18" s="31">
        <f t="shared" si="7"/>
        <v>0</v>
      </c>
      <c r="W18" s="13"/>
      <c r="X18" s="12"/>
      <c r="Y18" s="12"/>
      <c r="Z18" s="12"/>
      <c r="AA18" s="25"/>
      <c r="AB18" s="33" t="str">
        <f t="shared" si="8"/>
        <v/>
      </c>
      <c r="AC18" s="31">
        <f t="shared" si="9"/>
        <v>0</v>
      </c>
      <c r="AD18" s="13"/>
      <c r="AE18" s="12"/>
      <c r="AF18" s="12"/>
      <c r="AG18" s="12"/>
      <c r="AH18" s="25"/>
      <c r="AI18" s="33" t="str">
        <f t="shared" si="10"/>
        <v/>
      </c>
      <c r="AJ18" s="31">
        <f t="shared" si="11"/>
        <v>0</v>
      </c>
      <c r="AK18" s="13"/>
      <c r="AL18" s="12"/>
      <c r="AM18" s="12"/>
      <c r="AN18" s="12"/>
      <c r="AO18" s="25"/>
    </row>
    <row r="19" spans="1:41" x14ac:dyDescent="0.2">
      <c r="A19" s="30" t="str">
        <f t="shared" si="0"/>
        <v/>
      </c>
      <c r="B19" s="31">
        <f t="shared" si="1"/>
        <v>0</v>
      </c>
      <c r="C19" s="32"/>
      <c r="D19" s="184"/>
      <c r="E19" s="25"/>
      <c r="F19" s="22"/>
      <c r="G19" s="33" t="str">
        <f t="shared" si="2"/>
        <v/>
      </c>
      <c r="H19" s="31">
        <f t="shared" si="3"/>
        <v>0</v>
      </c>
      <c r="M19" s="25"/>
      <c r="N19" s="33" t="str">
        <f t="shared" si="4"/>
        <v/>
      </c>
      <c r="O19" s="31">
        <f t="shared" si="5"/>
        <v>0</v>
      </c>
      <c r="P19" s="178"/>
      <c r="Q19" s="179"/>
      <c r="R19" s="179"/>
      <c r="S19" s="179"/>
      <c r="T19" s="25"/>
      <c r="U19" s="33" t="str">
        <f t="shared" si="6"/>
        <v/>
      </c>
      <c r="V19" s="31">
        <f t="shared" si="7"/>
        <v>0</v>
      </c>
      <c r="W19" s="13"/>
      <c r="X19" s="12"/>
      <c r="Y19" s="12"/>
      <c r="Z19" s="12"/>
      <c r="AA19" s="25"/>
      <c r="AB19" s="33" t="str">
        <f t="shared" si="8"/>
        <v/>
      </c>
      <c r="AC19" s="31">
        <f t="shared" si="9"/>
        <v>0</v>
      </c>
      <c r="AD19" s="13"/>
      <c r="AE19" s="12"/>
      <c r="AF19" s="12"/>
      <c r="AG19" s="12"/>
      <c r="AH19" s="25"/>
      <c r="AI19" s="33" t="str">
        <f t="shared" si="10"/>
        <v/>
      </c>
      <c r="AJ19" s="31">
        <f t="shared" si="11"/>
        <v>0</v>
      </c>
      <c r="AK19" s="13"/>
      <c r="AL19" s="12"/>
      <c r="AM19" s="12"/>
      <c r="AN19" s="12"/>
      <c r="AO19" s="25"/>
    </row>
    <row r="20" spans="1:41" x14ac:dyDescent="0.2">
      <c r="A20" s="30" t="str">
        <f t="shared" si="0"/>
        <v/>
      </c>
      <c r="B20" s="31">
        <f t="shared" si="1"/>
        <v>0</v>
      </c>
      <c r="C20" s="32"/>
      <c r="D20" s="184"/>
      <c r="E20" s="25"/>
      <c r="F20" s="22"/>
      <c r="G20" s="33" t="str">
        <f t="shared" si="2"/>
        <v/>
      </c>
      <c r="H20" s="31">
        <f t="shared" si="3"/>
        <v>0</v>
      </c>
      <c r="M20" s="25"/>
      <c r="N20" s="33" t="str">
        <f t="shared" si="4"/>
        <v/>
      </c>
      <c r="O20" s="31">
        <f t="shared" si="5"/>
        <v>0</v>
      </c>
      <c r="P20" s="178"/>
      <c r="Q20" s="179"/>
      <c r="R20" s="179"/>
      <c r="S20" s="179"/>
      <c r="T20" s="25"/>
      <c r="U20" s="33" t="str">
        <f t="shared" si="6"/>
        <v/>
      </c>
      <c r="V20" s="31">
        <f t="shared" si="7"/>
        <v>0</v>
      </c>
      <c r="W20" s="13"/>
      <c r="X20" s="12"/>
      <c r="Y20" s="12"/>
      <c r="Z20" s="12"/>
      <c r="AA20" s="25"/>
      <c r="AB20" s="33" t="str">
        <f t="shared" si="8"/>
        <v/>
      </c>
      <c r="AC20" s="31">
        <f t="shared" si="9"/>
        <v>0</v>
      </c>
      <c r="AD20" s="13"/>
      <c r="AE20" s="12"/>
      <c r="AF20" s="12"/>
      <c r="AG20" s="12"/>
      <c r="AH20" s="25"/>
      <c r="AI20" s="33" t="str">
        <f t="shared" si="10"/>
        <v/>
      </c>
      <c r="AJ20" s="31">
        <f t="shared" si="11"/>
        <v>0</v>
      </c>
      <c r="AK20" s="13"/>
      <c r="AL20" s="12"/>
      <c r="AM20" s="12"/>
      <c r="AN20" s="12"/>
      <c r="AO20" s="25"/>
    </row>
    <row r="21" spans="1:41" x14ac:dyDescent="0.2">
      <c r="A21" s="30" t="str">
        <f t="shared" si="0"/>
        <v/>
      </c>
      <c r="B21" s="31">
        <f t="shared" si="1"/>
        <v>0</v>
      </c>
      <c r="C21" s="32"/>
      <c r="D21" s="184"/>
      <c r="E21" s="25"/>
      <c r="F21" s="22"/>
      <c r="G21" s="33" t="str">
        <f t="shared" si="2"/>
        <v/>
      </c>
      <c r="H21" s="31">
        <f t="shared" si="3"/>
        <v>0</v>
      </c>
      <c r="M21" s="25"/>
      <c r="N21" s="33" t="str">
        <f t="shared" si="4"/>
        <v/>
      </c>
      <c r="O21" s="31">
        <f t="shared" si="5"/>
        <v>0</v>
      </c>
      <c r="P21" s="178"/>
      <c r="Q21" s="179"/>
      <c r="R21" s="179"/>
      <c r="S21" s="179"/>
      <c r="T21" s="25"/>
      <c r="U21" s="33" t="str">
        <f t="shared" si="6"/>
        <v/>
      </c>
      <c r="V21" s="31">
        <f t="shared" si="7"/>
        <v>0</v>
      </c>
      <c r="W21" s="13"/>
      <c r="X21" s="12"/>
      <c r="Y21" s="12"/>
      <c r="Z21" s="12"/>
      <c r="AA21" s="25"/>
      <c r="AB21" s="33" t="str">
        <f t="shared" si="8"/>
        <v/>
      </c>
      <c r="AC21" s="31">
        <f t="shared" si="9"/>
        <v>0</v>
      </c>
      <c r="AD21" s="13"/>
      <c r="AE21" s="12"/>
      <c r="AF21" s="12"/>
      <c r="AG21" s="12"/>
      <c r="AH21" s="25"/>
      <c r="AI21" s="33" t="str">
        <f t="shared" si="10"/>
        <v/>
      </c>
      <c r="AJ21" s="31">
        <f t="shared" si="11"/>
        <v>0</v>
      </c>
      <c r="AK21" s="13"/>
      <c r="AL21" s="12"/>
      <c r="AM21" s="12"/>
      <c r="AN21" s="12"/>
      <c r="AO21" s="25"/>
    </row>
    <row r="22" spans="1:41" x14ac:dyDescent="0.2">
      <c r="A22" s="30" t="str">
        <f t="shared" si="0"/>
        <v/>
      </c>
      <c r="B22" s="31">
        <f t="shared" si="1"/>
        <v>0</v>
      </c>
      <c r="C22" s="32"/>
      <c r="D22" s="184"/>
      <c r="E22" s="25"/>
      <c r="F22" s="22"/>
      <c r="G22" s="33" t="str">
        <f t="shared" si="2"/>
        <v/>
      </c>
      <c r="H22" s="31">
        <f t="shared" si="3"/>
        <v>0</v>
      </c>
      <c r="M22" s="25"/>
      <c r="N22" s="33" t="str">
        <f t="shared" si="4"/>
        <v/>
      </c>
      <c r="O22" s="31">
        <f t="shared" si="5"/>
        <v>0</v>
      </c>
      <c r="P22" s="178"/>
      <c r="Q22" s="179"/>
      <c r="R22" s="179"/>
      <c r="S22" s="179"/>
      <c r="T22" s="25"/>
      <c r="U22" s="33" t="str">
        <f t="shared" si="6"/>
        <v/>
      </c>
      <c r="V22" s="31">
        <f t="shared" si="7"/>
        <v>0</v>
      </c>
      <c r="W22" s="13"/>
      <c r="X22" s="12"/>
      <c r="Y22" s="12"/>
      <c r="Z22" s="12"/>
      <c r="AA22" s="25"/>
      <c r="AB22" s="33" t="str">
        <f t="shared" si="8"/>
        <v/>
      </c>
      <c r="AC22" s="31">
        <f t="shared" si="9"/>
        <v>0</v>
      </c>
      <c r="AD22" s="13"/>
      <c r="AE22" s="12"/>
      <c r="AF22" s="12"/>
      <c r="AG22" s="12"/>
      <c r="AH22" s="25"/>
      <c r="AI22" s="33" t="str">
        <f t="shared" si="10"/>
        <v/>
      </c>
      <c r="AJ22" s="31">
        <f t="shared" si="11"/>
        <v>0</v>
      </c>
      <c r="AK22" s="13"/>
      <c r="AL22" s="12"/>
      <c r="AM22" s="12"/>
      <c r="AN22" s="12"/>
      <c r="AO22" s="25"/>
    </row>
    <row r="23" spans="1:41" x14ac:dyDescent="0.2">
      <c r="A23" s="35" t="str">
        <f t="shared" si="0"/>
        <v/>
      </c>
      <c r="B23" s="36">
        <f t="shared" si="1"/>
        <v>0</v>
      </c>
      <c r="C23" s="37"/>
      <c r="D23" s="185"/>
      <c r="E23" s="39"/>
      <c r="F23" s="40"/>
      <c r="G23" s="41" t="str">
        <f t="shared" si="2"/>
        <v/>
      </c>
      <c r="H23" s="36">
        <f t="shared" si="3"/>
        <v>0</v>
      </c>
      <c r="I23" s="42"/>
      <c r="J23" s="43"/>
      <c r="K23" s="43"/>
      <c r="L23" s="43"/>
      <c r="M23" s="39"/>
      <c r="N23" s="41" t="str">
        <f t="shared" si="4"/>
        <v/>
      </c>
      <c r="O23" s="36">
        <f t="shared" si="5"/>
        <v>0</v>
      </c>
      <c r="P23" s="180"/>
      <c r="Q23" s="181"/>
      <c r="R23" s="181"/>
      <c r="S23" s="181"/>
      <c r="T23" s="39"/>
      <c r="U23" s="41" t="str">
        <f t="shared" si="6"/>
        <v/>
      </c>
      <c r="V23" s="36">
        <f t="shared" si="7"/>
        <v>0</v>
      </c>
      <c r="W23" s="42"/>
      <c r="X23" s="43"/>
      <c r="Y23" s="43"/>
      <c r="Z23" s="43"/>
      <c r="AA23" s="39"/>
      <c r="AB23" s="41" t="str">
        <f t="shared" si="8"/>
        <v/>
      </c>
      <c r="AC23" s="36">
        <f t="shared" si="9"/>
        <v>0</v>
      </c>
      <c r="AD23" s="42"/>
      <c r="AE23" s="43"/>
      <c r="AF23" s="43"/>
      <c r="AG23" s="43"/>
      <c r="AH23" s="39"/>
      <c r="AI23" s="41" t="str">
        <f t="shared" si="10"/>
        <v/>
      </c>
      <c r="AJ23" s="36">
        <f t="shared" si="11"/>
        <v>0</v>
      </c>
      <c r="AK23" s="42"/>
      <c r="AL23" s="43"/>
      <c r="AM23" s="43"/>
      <c r="AN23" s="43"/>
      <c r="AO23" s="39"/>
    </row>
    <row r="24" spans="1:41" x14ac:dyDescent="0.2">
      <c r="A24" s="30" t="str">
        <f t="shared" si="0"/>
        <v/>
      </c>
      <c r="B24" s="31">
        <f t="shared" si="1"/>
        <v>0</v>
      </c>
      <c r="C24" s="32" t="s">
        <v>28</v>
      </c>
      <c r="D24" s="184" t="s">
        <v>16</v>
      </c>
      <c r="E24" s="25" t="s">
        <v>29</v>
      </c>
      <c r="F24" s="22"/>
      <c r="G24" s="33" t="str">
        <f t="shared" si="2"/>
        <v/>
      </c>
      <c r="H24" s="31">
        <f t="shared" si="3"/>
        <v>0</v>
      </c>
      <c r="M24" s="25"/>
      <c r="N24" s="33" t="str">
        <f t="shared" si="4"/>
        <v/>
      </c>
      <c r="O24" s="31">
        <f t="shared" si="5"/>
        <v>0</v>
      </c>
      <c r="P24" s="178"/>
      <c r="Q24" s="179"/>
      <c r="R24" s="179"/>
      <c r="S24" s="179"/>
      <c r="T24" s="25"/>
      <c r="U24" s="33" t="str">
        <f t="shared" si="6"/>
        <v/>
      </c>
      <c r="V24" s="31">
        <f t="shared" si="7"/>
        <v>0</v>
      </c>
      <c r="W24" s="13"/>
      <c r="X24" s="12"/>
      <c r="Y24" s="12"/>
      <c r="Z24" s="12"/>
      <c r="AA24" s="25"/>
      <c r="AB24" s="33" t="str">
        <f t="shared" si="8"/>
        <v/>
      </c>
      <c r="AC24" s="31">
        <f t="shared" si="9"/>
        <v>0</v>
      </c>
      <c r="AD24" s="13"/>
      <c r="AE24" s="12"/>
      <c r="AF24" s="12"/>
      <c r="AG24" s="12"/>
      <c r="AH24" s="25"/>
      <c r="AI24" s="33" t="str">
        <f t="shared" si="10"/>
        <v/>
      </c>
      <c r="AJ24" s="31">
        <f t="shared" si="11"/>
        <v>0</v>
      </c>
      <c r="AK24" s="13"/>
      <c r="AL24" s="12"/>
      <c r="AM24" s="12"/>
      <c r="AN24" s="12"/>
      <c r="AO24" s="25"/>
    </row>
    <row r="25" spans="1:41" x14ac:dyDescent="0.2">
      <c r="A25" s="30">
        <f t="shared" si="0"/>
        <v>6</v>
      </c>
      <c r="B25" s="31">
        <f t="shared" si="1"/>
        <v>4</v>
      </c>
      <c r="C25" s="32" t="s">
        <v>30</v>
      </c>
      <c r="D25" s="184">
        <v>9</v>
      </c>
      <c r="E25" s="25" t="s">
        <v>29</v>
      </c>
      <c r="F25" s="22"/>
      <c r="G25" s="33">
        <f t="shared" si="2"/>
        <v>5</v>
      </c>
      <c r="H25" s="31">
        <f t="shared" si="3"/>
        <v>3</v>
      </c>
      <c r="I25" s="13">
        <v>3</v>
      </c>
      <c r="M25" s="25"/>
      <c r="N25" s="33">
        <f t="shared" si="4"/>
        <v>9</v>
      </c>
      <c r="O25" s="31">
        <f t="shared" si="5"/>
        <v>1</v>
      </c>
      <c r="P25" s="178"/>
      <c r="Q25" s="179"/>
      <c r="R25" s="179">
        <v>1</v>
      </c>
      <c r="S25" s="179"/>
      <c r="T25" s="25"/>
      <c r="U25" s="33" t="str">
        <f t="shared" si="6"/>
        <v/>
      </c>
      <c r="V25" s="31">
        <f t="shared" si="7"/>
        <v>0</v>
      </c>
      <c r="W25" s="13"/>
      <c r="X25" s="12"/>
      <c r="Y25" s="12"/>
      <c r="Z25" s="12"/>
      <c r="AA25" s="25"/>
      <c r="AB25" s="33" t="str">
        <f t="shared" si="8"/>
        <v/>
      </c>
      <c r="AC25" s="31">
        <f t="shared" si="9"/>
        <v>0</v>
      </c>
      <c r="AD25" s="13"/>
      <c r="AE25" s="12"/>
      <c r="AF25" s="12"/>
      <c r="AG25" s="12"/>
      <c r="AH25" s="25"/>
      <c r="AI25" s="33" t="str">
        <f t="shared" si="10"/>
        <v/>
      </c>
      <c r="AJ25" s="31">
        <f t="shared" si="11"/>
        <v>0</v>
      </c>
      <c r="AK25" s="13"/>
      <c r="AL25" s="12"/>
      <c r="AM25" s="12"/>
      <c r="AN25" s="12"/>
      <c r="AO25" s="25"/>
    </row>
    <row r="26" spans="1:41" x14ac:dyDescent="0.2">
      <c r="A26" s="30">
        <f t="shared" si="0"/>
        <v>10</v>
      </c>
      <c r="B26" s="31">
        <f t="shared" si="1"/>
        <v>3</v>
      </c>
      <c r="C26" s="32" t="s">
        <v>31</v>
      </c>
      <c r="D26" s="184">
        <v>10</v>
      </c>
      <c r="E26" s="25" t="s">
        <v>29</v>
      </c>
      <c r="F26" s="22"/>
      <c r="G26" s="33">
        <f t="shared" si="2"/>
        <v>7</v>
      </c>
      <c r="H26" s="31">
        <f t="shared" si="3"/>
        <v>2</v>
      </c>
      <c r="I26" s="13">
        <v>1</v>
      </c>
      <c r="J26" s="12">
        <v>1</v>
      </c>
      <c r="M26" s="25"/>
      <c r="N26" s="33">
        <f t="shared" si="4"/>
        <v>9</v>
      </c>
      <c r="O26" s="31">
        <f t="shared" si="5"/>
        <v>1</v>
      </c>
      <c r="P26" s="178"/>
      <c r="Q26" s="179">
        <v>1</v>
      </c>
      <c r="R26" s="179"/>
      <c r="S26" s="179"/>
      <c r="T26" s="25"/>
      <c r="U26" s="33" t="str">
        <f t="shared" si="6"/>
        <v/>
      </c>
      <c r="V26" s="31">
        <f t="shared" si="7"/>
        <v>0</v>
      </c>
      <c r="W26" s="13"/>
      <c r="X26" s="12"/>
      <c r="Y26" s="12"/>
      <c r="Z26" s="12"/>
      <c r="AA26" s="25"/>
      <c r="AB26" s="33" t="str">
        <f t="shared" si="8"/>
        <v/>
      </c>
      <c r="AC26" s="31">
        <f t="shared" si="9"/>
        <v>0</v>
      </c>
      <c r="AD26" s="13"/>
      <c r="AE26" s="12"/>
      <c r="AF26" s="12"/>
      <c r="AG26" s="12"/>
      <c r="AH26" s="25"/>
      <c r="AI26" s="33" t="str">
        <f t="shared" si="10"/>
        <v/>
      </c>
      <c r="AJ26" s="31">
        <f t="shared" si="11"/>
        <v>0</v>
      </c>
      <c r="AK26" s="13"/>
      <c r="AL26" s="12"/>
      <c r="AM26" s="12"/>
      <c r="AN26" s="12"/>
      <c r="AO26" s="25"/>
    </row>
    <row r="27" spans="1:41" x14ac:dyDescent="0.2">
      <c r="A27" s="30" t="str">
        <f t="shared" si="0"/>
        <v/>
      </c>
      <c r="B27" s="31">
        <f t="shared" si="1"/>
        <v>0</v>
      </c>
      <c r="C27" s="32" t="s">
        <v>32</v>
      </c>
      <c r="D27" s="184">
        <v>14</v>
      </c>
      <c r="E27" s="25" t="s">
        <v>29</v>
      </c>
      <c r="F27" s="22"/>
      <c r="G27" s="33" t="str">
        <f t="shared" si="2"/>
        <v/>
      </c>
      <c r="H27" s="31">
        <f t="shared" si="3"/>
        <v>0</v>
      </c>
      <c r="M27" s="25"/>
      <c r="N27" s="33" t="str">
        <f t="shared" si="4"/>
        <v/>
      </c>
      <c r="O27" s="31">
        <f t="shared" si="5"/>
        <v>0</v>
      </c>
      <c r="P27" s="178"/>
      <c r="Q27" s="179"/>
      <c r="R27" s="179"/>
      <c r="S27" s="179"/>
      <c r="T27" s="25"/>
      <c r="U27" s="33" t="str">
        <f t="shared" si="6"/>
        <v/>
      </c>
      <c r="V27" s="31">
        <f t="shared" si="7"/>
        <v>0</v>
      </c>
      <c r="W27" s="13"/>
      <c r="X27" s="12"/>
      <c r="Y27" s="12"/>
      <c r="Z27" s="12"/>
      <c r="AA27" s="25"/>
      <c r="AB27" s="33" t="str">
        <f t="shared" si="8"/>
        <v/>
      </c>
      <c r="AC27" s="31">
        <f t="shared" si="9"/>
        <v>0</v>
      </c>
      <c r="AD27" s="13"/>
      <c r="AE27" s="12"/>
      <c r="AF27" s="12"/>
      <c r="AG27" s="12"/>
      <c r="AH27" s="25"/>
      <c r="AI27" s="33" t="str">
        <f t="shared" si="10"/>
        <v/>
      </c>
      <c r="AJ27" s="31">
        <f t="shared" si="11"/>
        <v>0</v>
      </c>
      <c r="AK27" s="13"/>
      <c r="AL27" s="12"/>
      <c r="AM27" s="12"/>
      <c r="AN27" s="12"/>
      <c r="AO27" s="25"/>
    </row>
    <row r="28" spans="1:41" x14ac:dyDescent="0.2">
      <c r="A28" s="30">
        <f t="shared" si="0"/>
        <v>2</v>
      </c>
      <c r="B28" s="31">
        <f t="shared" si="1"/>
        <v>11</v>
      </c>
      <c r="C28" s="32" t="s">
        <v>33</v>
      </c>
      <c r="D28" s="184">
        <v>88</v>
      </c>
      <c r="E28" s="25" t="s">
        <v>29</v>
      </c>
      <c r="F28" s="22"/>
      <c r="G28" s="33">
        <f t="shared" si="2"/>
        <v>3</v>
      </c>
      <c r="H28" s="31">
        <f t="shared" si="3"/>
        <v>4</v>
      </c>
      <c r="J28" s="12">
        <v>2</v>
      </c>
      <c r="K28" s="12">
        <v>2</v>
      </c>
      <c r="M28" s="25"/>
      <c r="N28" s="33">
        <f t="shared" si="4"/>
        <v>2</v>
      </c>
      <c r="O28" s="31">
        <f t="shared" si="5"/>
        <v>7</v>
      </c>
      <c r="P28" s="178">
        <v>3</v>
      </c>
      <c r="Q28" s="179">
        <v>3</v>
      </c>
      <c r="R28" s="179">
        <v>1</v>
      </c>
      <c r="S28" s="179"/>
      <c r="T28" s="25"/>
      <c r="U28" s="33" t="str">
        <f t="shared" si="6"/>
        <v/>
      </c>
      <c r="V28" s="31">
        <f t="shared" si="7"/>
        <v>0</v>
      </c>
      <c r="W28" s="13"/>
      <c r="X28" s="12"/>
      <c r="Y28" s="12"/>
      <c r="Z28" s="12"/>
      <c r="AA28" s="25"/>
      <c r="AB28" s="33" t="str">
        <f t="shared" si="8"/>
        <v/>
      </c>
      <c r="AC28" s="31">
        <f t="shared" si="9"/>
        <v>0</v>
      </c>
      <c r="AD28" s="13"/>
      <c r="AE28" s="12"/>
      <c r="AF28" s="12"/>
      <c r="AG28" s="12"/>
      <c r="AH28" s="25"/>
      <c r="AI28" s="33" t="str">
        <f t="shared" si="10"/>
        <v/>
      </c>
      <c r="AJ28" s="31">
        <f t="shared" si="11"/>
        <v>0</v>
      </c>
      <c r="AK28" s="13"/>
      <c r="AL28" s="12"/>
      <c r="AM28" s="12"/>
      <c r="AN28" s="12"/>
      <c r="AO28" s="25"/>
    </row>
    <row r="29" spans="1:41" x14ac:dyDescent="0.2">
      <c r="A29" s="44">
        <f t="shared" si="0"/>
        <v>1</v>
      </c>
      <c r="B29" s="31">
        <f t="shared" si="1"/>
        <v>16</v>
      </c>
      <c r="C29" s="32" t="s">
        <v>34</v>
      </c>
      <c r="D29" s="184">
        <v>15</v>
      </c>
      <c r="E29" s="25" t="s">
        <v>29</v>
      </c>
      <c r="F29" s="22"/>
      <c r="G29" s="33">
        <f t="shared" si="2"/>
        <v>1</v>
      </c>
      <c r="H29" s="31">
        <f t="shared" si="3"/>
        <v>8</v>
      </c>
      <c r="I29" s="13">
        <v>2</v>
      </c>
      <c r="J29" s="12">
        <v>2</v>
      </c>
      <c r="K29" s="12">
        <v>4</v>
      </c>
      <c r="M29" s="25"/>
      <c r="N29" s="33">
        <f t="shared" si="4"/>
        <v>1</v>
      </c>
      <c r="O29" s="31">
        <f t="shared" si="5"/>
        <v>8</v>
      </c>
      <c r="P29" s="178">
        <v>3</v>
      </c>
      <c r="Q29" s="179">
        <v>1</v>
      </c>
      <c r="R29" s="179">
        <v>4</v>
      </c>
      <c r="S29" s="179"/>
      <c r="T29" s="25"/>
      <c r="U29" s="33" t="str">
        <f t="shared" si="6"/>
        <v/>
      </c>
      <c r="V29" s="31">
        <f t="shared" si="7"/>
        <v>0</v>
      </c>
      <c r="W29" s="13"/>
      <c r="X29" s="12"/>
      <c r="Y29" s="12"/>
      <c r="Z29" s="12"/>
      <c r="AA29" s="25"/>
      <c r="AB29" s="33" t="str">
        <f t="shared" si="8"/>
        <v/>
      </c>
      <c r="AC29" s="31">
        <f t="shared" si="9"/>
        <v>0</v>
      </c>
      <c r="AD29" s="13"/>
      <c r="AE29" s="12"/>
      <c r="AF29" s="12"/>
      <c r="AG29" s="12"/>
      <c r="AH29" s="25"/>
      <c r="AI29" s="33" t="str">
        <f t="shared" si="10"/>
        <v/>
      </c>
      <c r="AJ29" s="31">
        <f t="shared" si="11"/>
        <v>0</v>
      </c>
      <c r="AK29" s="13"/>
      <c r="AL29" s="12"/>
      <c r="AM29" s="12"/>
      <c r="AN29" s="12"/>
      <c r="AO29" s="25"/>
    </row>
    <row r="30" spans="1:41" x14ac:dyDescent="0.2">
      <c r="A30" s="30">
        <f t="shared" si="0"/>
        <v>14</v>
      </c>
      <c r="B30" s="31">
        <f t="shared" si="1"/>
        <v>1</v>
      </c>
      <c r="C30" s="32" t="s">
        <v>35</v>
      </c>
      <c r="D30" s="184">
        <v>5</v>
      </c>
      <c r="E30" s="31" t="s">
        <v>29</v>
      </c>
      <c r="F30" s="22"/>
      <c r="G30" s="33">
        <f t="shared" si="2"/>
        <v>12</v>
      </c>
      <c r="H30" s="31">
        <f t="shared" si="3"/>
        <v>1</v>
      </c>
      <c r="I30" s="13">
        <v>1</v>
      </c>
      <c r="M30" s="25"/>
      <c r="N30" s="33" t="str">
        <f t="shared" si="4"/>
        <v/>
      </c>
      <c r="O30" s="31">
        <f t="shared" si="5"/>
        <v>0</v>
      </c>
      <c r="P30" s="178"/>
      <c r="Q30" s="179"/>
      <c r="R30" s="179"/>
      <c r="S30" s="179"/>
      <c r="T30" s="25"/>
      <c r="U30" s="33" t="str">
        <f t="shared" si="6"/>
        <v/>
      </c>
      <c r="V30" s="31">
        <f t="shared" si="7"/>
        <v>0</v>
      </c>
      <c r="W30" s="13"/>
      <c r="X30" s="12"/>
      <c r="Y30" s="12"/>
      <c r="Z30" s="12"/>
      <c r="AA30" s="25"/>
      <c r="AB30" s="33" t="str">
        <f t="shared" si="8"/>
        <v/>
      </c>
      <c r="AC30" s="31">
        <f t="shared" si="9"/>
        <v>0</v>
      </c>
      <c r="AD30" s="13"/>
      <c r="AE30" s="12"/>
      <c r="AF30" s="12"/>
      <c r="AG30" s="12"/>
      <c r="AH30" s="25"/>
      <c r="AI30" s="33" t="str">
        <f t="shared" si="10"/>
        <v/>
      </c>
      <c r="AJ30" s="31">
        <f t="shared" si="11"/>
        <v>0</v>
      </c>
      <c r="AK30" s="13"/>
      <c r="AL30" s="12"/>
      <c r="AM30" s="12"/>
      <c r="AN30" s="12"/>
      <c r="AO30" s="25"/>
    </row>
    <row r="31" spans="1:41" x14ac:dyDescent="0.2">
      <c r="A31" s="30" t="str">
        <f t="shared" si="0"/>
        <v/>
      </c>
      <c r="B31" s="31">
        <f t="shared" si="1"/>
        <v>0</v>
      </c>
      <c r="C31" s="32" t="s">
        <v>36</v>
      </c>
      <c r="D31" s="184">
        <v>33</v>
      </c>
      <c r="E31" s="25" t="s">
        <v>29</v>
      </c>
      <c r="F31" s="22"/>
      <c r="G31" s="33"/>
      <c r="H31" s="31">
        <f t="shared" si="3"/>
        <v>0</v>
      </c>
      <c r="M31" s="25"/>
      <c r="N31" s="33" t="str">
        <f t="shared" si="4"/>
        <v/>
      </c>
      <c r="O31" s="31">
        <f t="shared" si="5"/>
        <v>0</v>
      </c>
      <c r="P31" s="178"/>
      <c r="Q31" s="179"/>
      <c r="R31" s="179"/>
      <c r="S31" s="179"/>
      <c r="T31" s="25"/>
      <c r="U31" s="33"/>
      <c r="V31" s="31">
        <f t="shared" si="7"/>
        <v>0</v>
      </c>
      <c r="W31" s="13"/>
      <c r="X31" s="12"/>
      <c r="Y31" s="12"/>
      <c r="Z31" s="12"/>
      <c r="AA31" s="25"/>
      <c r="AB31" s="33"/>
      <c r="AC31" s="31">
        <f t="shared" si="9"/>
        <v>0</v>
      </c>
      <c r="AD31" s="13"/>
      <c r="AE31" s="12"/>
      <c r="AF31" s="12"/>
      <c r="AG31" s="12"/>
      <c r="AH31" s="25"/>
      <c r="AI31" s="33"/>
      <c r="AJ31" s="31">
        <f t="shared" si="11"/>
        <v>0</v>
      </c>
      <c r="AK31" s="13"/>
      <c r="AL31" s="12"/>
      <c r="AM31" s="12"/>
      <c r="AN31" s="12"/>
      <c r="AO31" s="25"/>
    </row>
    <row r="32" spans="1:41" x14ac:dyDescent="0.2">
      <c r="A32" s="30">
        <f t="shared" si="0"/>
        <v>6</v>
      </c>
      <c r="B32" s="31">
        <f t="shared" si="1"/>
        <v>4</v>
      </c>
      <c r="C32" s="32" t="s">
        <v>37</v>
      </c>
      <c r="D32" s="184">
        <v>22</v>
      </c>
      <c r="E32" s="25" t="s">
        <v>29</v>
      </c>
      <c r="F32" s="22"/>
      <c r="G32" s="33"/>
      <c r="H32" s="31">
        <f t="shared" si="3"/>
        <v>2</v>
      </c>
      <c r="I32" s="13">
        <v>2</v>
      </c>
      <c r="M32" s="25"/>
      <c r="N32" s="33">
        <f t="shared" si="4"/>
        <v>6</v>
      </c>
      <c r="O32" s="31">
        <f t="shared" si="5"/>
        <v>2</v>
      </c>
      <c r="P32" s="178"/>
      <c r="Q32" s="179"/>
      <c r="R32" s="179">
        <v>2</v>
      </c>
      <c r="S32" s="179"/>
      <c r="T32" s="25"/>
      <c r="U32" s="33"/>
      <c r="V32" s="31">
        <f t="shared" si="7"/>
        <v>0</v>
      </c>
      <c r="W32" s="13"/>
      <c r="X32" s="12"/>
      <c r="Y32" s="12"/>
      <c r="Z32" s="12"/>
      <c r="AA32" s="25"/>
      <c r="AB32" s="33"/>
      <c r="AC32" s="31">
        <f t="shared" si="9"/>
        <v>0</v>
      </c>
      <c r="AD32" s="13"/>
      <c r="AE32" s="12"/>
      <c r="AF32" s="12"/>
      <c r="AG32" s="12"/>
      <c r="AH32" s="25"/>
      <c r="AI32" s="33"/>
      <c r="AJ32" s="31">
        <f t="shared" si="11"/>
        <v>0</v>
      </c>
      <c r="AK32" s="13"/>
      <c r="AL32" s="12"/>
      <c r="AM32" s="12"/>
      <c r="AN32" s="12"/>
      <c r="AO32" s="25"/>
    </row>
    <row r="33" spans="1:41" x14ac:dyDescent="0.2">
      <c r="A33" s="30" t="str">
        <f t="shared" si="0"/>
        <v/>
      </c>
      <c r="B33" s="31">
        <f t="shared" si="1"/>
        <v>0</v>
      </c>
      <c r="C33" s="32" t="s">
        <v>38</v>
      </c>
      <c r="D33" s="184">
        <v>16</v>
      </c>
      <c r="E33" s="25" t="s">
        <v>29</v>
      </c>
      <c r="F33" s="22"/>
      <c r="G33" s="33" t="str">
        <f t="shared" ref="G33:G64" si="12">IF(H33=0,"",RANK(H33,H$4:H$103))</f>
        <v/>
      </c>
      <c r="H33" s="31">
        <f t="shared" si="3"/>
        <v>0</v>
      </c>
      <c r="M33" s="25"/>
      <c r="N33" s="33" t="str">
        <f t="shared" si="4"/>
        <v/>
      </c>
      <c r="O33" s="31">
        <f t="shared" si="5"/>
        <v>0</v>
      </c>
      <c r="P33" s="178"/>
      <c r="Q33" s="179"/>
      <c r="R33" s="179"/>
      <c r="S33" s="179"/>
      <c r="T33" s="25"/>
      <c r="U33" s="33" t="str">
        <f t="shared" ref="U33:U64" si="13">IF(V33=0,"",RANK(V33,V$4:V$103))</f>
        <v/>
      </c>
      <c r="V33" s="31">
        <f t="shared" si="7"/>
        <v>0</v>
      </c>
      <c r="W33" s="13"/>
      <c r="X33" s="12"/>
      <c r="Y33" s="12"/>
      <c r="Z33" s="12"/>
      <c r="AA33" s="25"/>
      <c r="AB33" s="33" t="str">
        <f t="shared" ref="AB33:AB64" si="14">IF(AC33=0,"",RANK(AC33,AC$4:AC$103))</f>
        <v/>
      </c>
      <c r="AC33" s="31">
        <f t="shared" si="9"/>
        <v>0</v>
      </c>
      <c r="AD33" s="13"/>
      <c r="AE33" s="12"/>
      <c r="AF33" s="12"/>
      <c r="AG33" s="12"/>
      <c r="AH33" s="25"/>
      <c r="AI33" s="33" t="str">
        <f t="shared" ref="AI33:AI64" si="15">IF(AJ33=0,"",RANK(AJ33,AJ$4:AJ$103))</f>
        <v/>
      </c>
      <c r="AJ33" s="31">
        <f t="shared" si="11"/>
        <v>0</v>
      </c>
      <c r="AK33" s="13"/>
      <c r="AL33" s="12"/>
      <c r="AM33" s="12"/>
      <c r="AN33" s="12"/>
      <c r="AO33" s="25"/>
    </row>
    <row r="34" spans="1:41" x14ac:dyDescent="0.2">
      <c r="A34" s="30" t="str">
        <f t="shared" si="0"/>
        <v/>
      </c>
      <c r="B34" s="31">
        <f t="shared" si="1"/>
        <v>0</v>
      </c>
      <c r="C34" s="32"/>
      <c r="D34" s="184"/>
      <c r="E34" s="31"/>
      <c r="F34" s="22"/>
      <c r="G34" s="33" t="str">
        <f t="shared" si="12"/>
        <v/>
      </c>
      <c r="H34" s="31">
        <f t="shared" si="3"/>
        <v>0</v>
      </c>
      <c r="M34" s="25"/>
      <c r="N34" s="33" t="str">
        <f t="shared" si="4"/>
        <v/>
      </c>
      <c r="O34" s="31">
        <f t="shared" si="5"/>
        <v>0</v>
      </c>
      <c r="P34" s="178"/>
      <c r="Q34" s="179"/>
      <c r="R34" s="179"/>
      <c r="S34" s="179"/>
      <c r="T34" s="25"/>
      <c r="U34" s="33" t="str">
        <f t="shared" si="13"/>
        <v/>
      </c>
      <c r="V34" s="31">
        <f t="shared" si="7"/>
        <v>0</v>
      </c>
      <c r="W34" s="13"/>
      <c r="X34" s="12"/>
      <c r="Y34" s="12"/>
      <c r="Z34" s="12"/>
      <c r="AA34" s="25"/>
      <c r="AB34" s="33" t="str">
        <f t="shared" si="14"/>
        <v/>
      </c>
      <c r="AC34" s="31">
        <f t="shared" si="9"/>
        <v>0</v>
      </c>
      <c r="AD34" s="13"/>
      <c r="AE34" s="12"/>
      <c r="AF34" s="12"/>
      <c r="AG34" s="12"/>
      <c r="AH34" s="25"/>
      <c r="AI34" s="33" t="str">
        <f t="shared" si="15"/>
        <v/>
      </c>
      <c r="AJ34" s="31">
        <f t="shared" si="11"/>
        <v>0</v>
      </c>
      <c r="AK34" s="13"/>
      <c r="AL34" s="12"/>
      <c r="AM34" s="12"/>
      <c r="AN34" s="12"/>
      <c r="AO34" s="25"/>
    </row>
    <row r="35" spans="1:41" x14ac:dyDescent="0.2">
      <c r="A35" s="30" t="str">
        <f t="shared" si="0"/>
        <v/>
      </c>
      <c r="B35" s="31">
        <f t="shared" si="1"/>
        <v>0</v>
      </c>
      <c r="C35" s="32"/>
      <c r="D35" s="184"/>
      <c r="E35" s="25"/>
      <c r="F35" s="22"/>
      <c r="G35" s="33" t="str">
        <f t="shared" si="12"/>
        <v/>
      </c>
      <c r="H35" s="31">
        <f t="shared" si="3"/>
        <v>0</v>
      </c>
      <c r="M35" s="25"/>
      <c r="N35" s="33" t="str">
        <f t="shared" si="4"/>
        <v/>
      </c>
      <c r="O35" s="31">
        <f t="shared" si="5"/>
        <v>0</v>
      </c>
      <c r="P35" s="178"/>
      <c r="Q35" s="179"/>
      <c r="R35" s="179"/>
      <c r="S35" s="179"/>
      <c r="T35" s="25"/>
      <c r="U35" s="33" t="str">
        <f t="shared" si="13"/>
        <v/>
      </c>
      <c r="V35" s="31">
        <f t="shared" si="7"/>
        <v>0</v>
      </c>
      <c r="W35" s="13"/>
      <c r="X35" s="12"/>
      <c r="Y35" s="12"/>
      <c r="Z35" s="12"/>
      <c r="AA35" s="25"/>
      <c r="AB35" s="33" t="str">
        <f t="shared" si="14"/>
        <v/>
      </c>
      <c r="AC35" s="31">
        <f t="shared" si="9"/>
        <v>0</v>
      </c>
      <c r="AD35" s="13"/>
      <c r="AE35" s="12"/>
      <c r="AF35" s="12"/>
      <c r="AG35" s="12"/>
      <c r="AH35" s="25"/>
      <c r="AI35" s="33" t="str">
        <f t="shared" si="15"/>
        <v/>
      </c>
      <c r="AJ35" s="31">
        <f t="shared" si="11"/>
        <v>0</v>
      </c>
      <c r="AK35" s="13"/>
      <c r="AL35" s="12"/>
      <c r="AM35" s="12"/>
      <c r="AN35" s="12"/>
      <c r="AO35" s="25"/>
    </row>
    <row r="36" spans="1:41" x14ac:dyDescent="0.2">
      <c r="A36" s="30" t="str">
        <f t="shared" ref="A36:A67" si="16">IF(B36=0,"",RANK(B36,B$4:B$103))</f>
        <v/>
      </c>
      <c r="B36" s="31">
        <f t="shared" ref="B36:B67" si="17">SUM(H36,O36,V36,AC36,AJ36)</f>
        <v>0</v>
      </c>
      <c r="C36" s="32"/>
      <c r="D36" s="184"/>
      <c r="E36" s="31"/>
      <c r="F36" s="22"/>
      <c r="G36" s="33" t="str">
        <f t="shared" si="12"/>
        <v/>
      </c>
      <c r="H36" s="31">
        <f t="shared" ref="H36:H67" si="18">SUM(I36:M36)</f>
        <v>0</v>
      </c>
      <c r="M36" s="25"/>
      <c r="N36" s="33" t="str">
        <f t="shared" ref="N36:N67" si="19">IF(O36=0,"",RANK(O36,O$4:O$103))</f>
        <v/>
      </c>
      <c r="O36" s="31">
        <f t="shared" ref="O36:O67" si="20">SUM(P36:T36)</f>
        <v>0</v>
      </c>
      <c r="P36" s="178"/>
      <c r="Q36" s="179"/>
      <c r="R36" s="179"/>
      <c r="S36" s="179"/>
      <c r="T36" s="25"/>
      <c r="U36" s="33" t="str">
        <f t="shared" si="13"/>
        <v/>
      </c>
      <c r="V36" s="31">
        <f t="shared" ref="V36:V67" si="21">SUM(W36:AA36)</f>
        <v>0</v>
      </c>
      <c r="W36" s="13"/>
      <c r="X36" s="12"/>
      <c r="Y36" s="12"/>
      <c r="Z36" s="12"/>
      <c r="AA36" s="25"/>
      <c r="AB36" s="33" t="str">
        <f t="shared" si="14"/>
        <v/>
      </c>
      <c r="AC36" s="31">
        <f t="shared" ref="AC36:AC67" si="22">SUM(AD36:AH36)</f>
        <v>0</v>
      </c>
      <c r="AD36" s="13"/>
      <c r="AE36" s="12"/>
      <c r="AF36" s="12"/>
      <c r="AG36" s="12"/>
      <c r="AH36" s="25"/>
      <c r="AI36" s="33" t="str">
        <f t="shared" si="15"/>
        <v/>
      </c>
      <c r="AJ36" s="31">
        <f t="shared" ref="AJ36:AJ67" si="23">SUM(AK36:AO36)</f>
        <v>0</v>
      </c>
      <c r="AK36" s="13"/>
      <c r="AL36" s="12"/>
      <c r="AM36" s="12"/>
      <c r="AN36" s="12"/>
      <c r="AO36" s="25"/>
    </row>
    <row r="37" spans="1:41" x14ac:dyDescent="0.2">
      <c r="A37" s="30" t="str">
        <f t="shared" si="16"/>
        <v/>
      </c>
      <c r="B37" s="31">
        <f t="shared" si="17"/>
        <v>0</v>
      </c>
      <c r="C37" s="32"/>
      <c r="D37" s="184"/>
      <c r="E37" s="31"/>
      <c r="F37" s="22"/>
      <c r="G37" s="33" t="str">
        <f t="shared" si="12"/>
        <v/>
      </c>
      <c r="H37" s="31">
        <f t="shared" si="18"/>
        <v>0</v>
      </c>
      <c r="M37" s="25"/>
      <c r="N37" s="33" t="str">
        <f t="shared" si="19"/>
        <v/>
      </c>
      <c r="O37" s="31">
        <f t="shared" si="20"/>
        <v>0</v>
      </c>
      <c r="P37" s="178"/>
      <c r="Q37" s="179"/>
      <c r="R37" s="179"/>
      <c r="S37" s="179"/>
      <c r="T37" s="25"/>
      <c r="U37" s="33" t="str">
        <f t="shared" si="13"/>
        <v/>
      </c>
      <c r="V37" s="31">
        <f t="shared" si="21"/>
        <v>0</v>
      </c>
      <c r="W37" s="13"/>
      <c r="X37" s="12"/>
      <c r="Y37" s="12"/>
      <c r="Z37" s="12"/>
      <c r="AA37" s="25"/>
      <c r="AB37" s="33" t="str">
        <f t="shared" si="14"/>
        <v/>
      </c>
      <c r="AC37" s="31">
        <f t="shared" si="22"/>
        <v>0</v>
      </c>
      <c r="AD37" s="13"/>
      <c r="AE37" s="12"/>
      <c r="AF37" s="12"/>
      <c r="AG37" s="12"/>
      <c r="AH37" s="25"/>
      <c r="AI37" s="33" t="str">
        <f t="shared" si="15"/>
        <v/>
      </c>
      <c r="AJ37" s="31">
        <f t="shared" si="23"/>
        <v>0</v>
      </c>
      <c r="AK37" s="13"/>
      <c r="AL37" s="12"/>
      <c r="AM37" s="12"/>
      <c r="AN37" s="12"/>
      <c r="AO37" s="25"/>
    </row>
    <row r="38" spans="1:41" x14ac:dyDescent="0.2">
      <c r="A38" s="30" t="str">
        <f t="shared" si="16"/>
        <v/>
      </c>
      <c r="B38" s="31">
        <f t="shared" si="17"/>
        <v>0</v>
      </c>
      <c r="C38" s="32"/>
      <c r="D38" s="184"/>
      <c r="E38" s="31"/>
      <c r="F38" s="22"/>
      <c r="G38" s="33" t="str">
        <f t="shared" si="12"/>
        <v/>
      </c>
      <c r="H38" s="31">
        <f t="shared" si="18"/>
        <v>0</v>
      </c>
      <c r="I38" s="12"/>
      <c r="M38" s="12"/>
      <c r="N38" s="33" t="str">
        <f t="shared" si="19"/>
        <v/>
      </c>
      <c r="O38" s="31">
        <f t="shared" si="20"/>
        <v>0</v>
      </c>
      <c r="P38" s="178"/>
      <c r="Q38" s="179"/>
      <c r="R38" s="179"/>
      <c r="S38" s="179"/>
      <c r="T38" s="25"/>
      <c r="U38" s="33" t="str">
        <f t="shared" si="13"/>
        <v/>
      </c>
      <c r="V38" s="31">
        <f t="shared" si="21"/>
        <v>0</v>
      </c>
      <c r="W38" s="13"/>
      <c r="X38" s="12"/>
      <c r="Y38" s="12"/>
      <c r="Z38" s="12"/>
      <c r="AA38" s="25"/>
      <c r="AB38" s="33" t="str">
        <f t="shared" si="14"/>
        <v/>
      </c>
      <c r="AC38" s="31">
        <f t="shared" si="22"/>
        <v>0</v>
      </c>
      <c r="AD38" s="13"/>
      <c r="AE38" s="12"/>
      <c r="AF38" s="12"/>
      <c r="AG38" s="12"/>
      <c r="AH38" s="25"/>
      <c r="AI38" s="33" t="str">
        <f t="shared" si="15"/>
        <v/>
      </c>
      <c r="AJ38" s="31">
        <f t="shared" si="23"/>
        <v>0</v>
      </c>
      <c r="AK38" s="13"/>
      <c r="AL38" s="12"/>
      <c r="AM38" s="12"/>
      <c r="AN38" s="12"/>
      <c r="AO38" s="25"/>
    </row>
    <row r="39" spans="1:41" x14ac:dyDescent="0.2">
      <c r="A39" s="30" t="str">
        <f t="shared" si="16"/>
        <v/>
      </c>
      <c r="B39" s="31">
        <f t="shared" si="17"/>
        <v>0</v>
      </c>
      <c r="C39" s="32"/>
      <c r="D39" s="184"/>
      <c r="E39" s="31"/>
      <c r="F39" s="22"/>
      <c r="G39" s="33" t="str">
        <f t="shared" si="12"/>
        <v/>
      </c>
      <c r="H39" s="31">
        <f t="shared" si="18"/>
        <v>0</v>
      </c>
      <c r="I39" s="12"/>
      <c r="M39" s="12"/>
      <c r="N39" s="33" t="str">
        <f t="shared" si="19"/>
        <v/>
      </c>
      <c r="O39" s="31">
        <f t="shared" si="20"/>
        <v>0</v>
      </c>
      <c r="P39" s="178"/>
      <c r="Q39" s="179"/>
      <c r="R39" s="179"/>
      <c r="S39" s="179"/>
      <c r="T39" s="25"/>
      <c r="U39" s="33" t="str">
        <f t="shared" si="13"/>
        <v/>
      </c>
      <c r="V39" s="31">
        <f t="shared" si="21"/>
        <v>0</v>
      </c>
      <c r="W39" s="13"/>
      <c r="X39" s="12"/>
      <c r="Y39" s="12"/>
      <c r="Z39" s="12"/>
      <c r="AA39" s="25"/>
      <c r="AB39" s="33" t="str">
        <f t="shared" si="14"/>
        <v/>
      </c>
      <c r="AC39" s="31">
        <f t="shared" si="22"/>
        <v>0</v>
      </c>
      <c r="AD39" s="13"/>
      <c r="AE39" s="12"/>
      <c r="AF39" s="12"/>
      <c r="AG39" s="12"/>
      <c r="AH39" s="25"/>
      <c r="AI39" s="33" t="str">
        <f t="shared" si="15"/>
        <v/>
      </c>
      <c r="AJ39" s="31">
        <f t="shared" si="23"/>
        <v>0</v>
      </c>
      <c r="AK39" s="13"/>
      <c r="AL39" s="12"/>
      <c r="AM39" s="12"/>
      <c r="AN39" s="12"/>
      <c r="AO39" s="25"/>
    </row>
    <row r="40" spans="1:41" x14ac:dyDescent="0.2">
      <c r="A40" s="30" t="str">
        <f t="shared" si="16"/>
        <v/>
      </c>
      <c r="B40" s="31">
        <f t="shared" si="17"/>
        <v>0</v>
      </c>
      <c r="C40" s="32"/>
      <c r="D40" s="184"/>
      <c r="E40" s="31"/>
      <c r="F40" s="22"/>
      <c r="G40" s="33" t="str">
        <f t="shared" si="12"/>
        <v/>
      </c>
      <c r="H40" s="31">
        <f t="shared" si="18"/>
        <v>0</v>
      </c>
      <c r="I40" s="12"/>
      <c r="M40" s="12"/>
      <c r="N40" s="33" t="str">
        <f t="shared" si="19"/>
        <v/>
      </c>
      <c r="O40" s="31">
        <f t="shared" si="20"/>
        <v>0</v>
      </c>
      <c r="P40" s="178"/>
      <c r="Q40" s="179"/>
      <c r="R40" s="179"/>
      <c r="S40" s="179"/>
      <c r="T40" s="25"/>
      <c r="U40" s="33" t="str">
        <f t="shared" si="13"/>
        <v/>
      </c>
      <c r="V40" s="31">
        <f t="shared" si="21"/>
        <v>0</v>
      </c>
      <c r="W40" s="13"/>
      <c r="X40" s="12"/>
      <c r="Y40" s="12"/>
      <c r="Z40" s="12"/>
      <c r="AA40" s="25"/>
      <c r="AB40" s="33" t="str">
        <f t="shared" si="14"/>
        <v/>
      </c>
      <c r="AC40" s="31">
        <f t="shared" si="22"/>
        <v>0</v>
      </c>
      <c r="AD40" s="13"/>
      <c r="AE40" s="12"/>
      <c r="AF40" s="12"/>
      <c r="AG40" s="12"/>
      <c r="AH40" s="25"/>
      <c r="AI40" s="33" t="str">
        <f t="shared" si="15"/>
        <v/>
      </c>
      <c r="AJ40" s="31">
        <f t="shared" si="23"/>
        <v>0</v>
      </c>
      <c r="AK40" s="13"/>
      <c r="AL40" s="12"/>
      <c r="AM40" s="12"/>
      <c r="AN40" s="12"/>
      <c r="AO40" s="25"/>
    </row>
    <row r="41" spans="1:41" x14ac:dyDescent="0.2">
      <c r="A41" s="30" t="str">
        <f t="shared" si="16"/>
        <v/>
      </c>
      <c r="B41" s="31">
        <f t="shared" si="17"/>
        <v>0</v>
      </c>
      <c r="C41" s="32"/>
      <c r="D41" s="184"/>
      <c r="E41" s="31"/>
      <c r="F41" s="22"/>
      <c r="G41" s="33" t="str">
        <f t="shared" si="12"/>
        <v/>
      </c>
      <c r="H41" s="31">
        <f t="shared" si="18"/>
        <v>0</v>
      </c>
      <c r="I41" s="12"/>
      <c r="M41" s="12"/>
      <c r="N41" s="33" t="str">
        <f t="shared" si="19"/>
        <v/>
      </c>
      <c r="O41" s="31">
        <f t="shared" si="20"/>
        <v>0</v>
      </c>
      <c r="P41" s="178"/>
      <c r="Q41" s="179"/>
      <c r="R41" s="179"/>
      <c r="S41" s="179"/>
      <c r="T41" s="25"/>
      <c r="U41" s="33" t="str">
        <f t="shared" si="13"/>
        <v/>
      </c>
      <c r="V41" s="31">
        <f t="shared" si="21"/>
        <v>0</v>
      </c>
      <c r="W41" s="13"/>
      <c r="X41" s="12"/>
      <c r="Y41" s="12"/>
      <c r="Z41" s="12"/>
      <c r="AA41" s="25"/>
      <c r="AB41" s="33" t="str">
        <f t="shared" si="14"/>
        <v/>
      </c>
      <c r="AC41" s="31">
        <f t="shared" si="22"/>
        <v>0</v>
      </c>
      <c r="AD41" s="13"/>
      <c r="AE41" s="12"/>
      <c r="AF41" s="12"/>
      <c r="AG41" s="12"/>
      <c r="AH41" s="25"/>
      <c r="AI41" s="33" t="str">
        <f t="shared" si="15"/>
        <v/>
      </c>
      <c r="AJ41" s="31">
        <f t="shared" si="23"/>
        <v>0</v>
      </c>
      <c r="AK41" s="13"/>
      <c r="AL41" s="12"/>
      <c r="AM41" s="12"/>
      <c r="AN41" s="12"/>
      <c r="AO41" s="25"/>
    </row>
    <row r="42" spans="1:41" x14ac:dyDescent="0.2">
      <c r="A42" s="30" t="str">
        <f t="shared" si="16"/>
        <v/>
      </c>
      <c r="B42" s="31">
        <f t="shared" si="17"/>
        <v>0</v>
      </c>
      <c r="C42" s="32"/>
      <c r="D42" s="184"/>
      <c r="E42" s="25"/>
      <c r="F42" s="22"/>
      <c r="G42" s="33" t="str">
        <f t="shared" si="12"/>
        <v/>
      </c>
      <c r="H42" s="31">
        <f t="shared" si="18"/>
        <v>0</v>
      </c>
      <c r="I42" s="12"/>
      <c r="M42" s="12"/>
      <c r="N42" s="33" t="str">
        <f t="shared" si="19"/>
        <v/>
      </c>
      <c r="O42" s="31">
        <f t="shared" si="20"/>
        <v>0</v>
      </c>
      <c r="P42" s="178"/>
      <c r="Q42" s="179"/>
      <c r="R42" s="179"/>
      <c r="S42" s="179"/>
      <c r="T42" s="25"/>
      <c r="U42" s="33" t="str">
        <f t="shared" si="13"/>
        <v/>
      </c>
      <c r="V42" s="31">
        <f t="shared" si="21"/>
        <v>0</v>
      </c>
      <c r="W42" s="13"/>
      <c r="X42" s="12"/>
      <c r="Y42" s="12"/>
      <c r="Z42" s="12"/>
      <c r="AA42" s="25"/>
      <c r="AB42" s="33" t="str">
        <f t="shared" si="14"/>
        <v/>
      </c>
      <c r="AC42" s="31">
        <f t="shared" si="22"/>
        <v>0</v>
      </c>
      <c r="AD42" s="13"/>
      <c r="AE42" s="12"/>
      <c r="AF42" s="12"/>
      <c r="AG42" s="12"/>
      <c r="AH42" s="25"/>
      <c r="AI42" s="33" t="str">
        <f t="shared" si="15"/>
        <v/>
      </c>
      <c r="AJ42" s="31">
        <f t="shared" si="23"/>
        <v>0</v>
      </c>
      <c r="AK42" s="13"/>
      <c r="AL42" s="12"/>
      <c r="AM42" s="12"/>
      <c r="AN42" s="12"/>
      <c r="AO42" s="25"/>
    </row>
    <row r="43" spans="1:41" x14ac:dyDescent="0.2">
      <c r="A43" s="35" t="str">
        <f t="shared" si="16"/>
        <v/>
      </c>
      <c r="B43" s="36">
        <f t="shared" si="17"/>
        <v>0</v>
      </c>
      <c r="C43" s="37"/>
      <c r="D43" s="185"/>
      <c r="E43" s="36"/>
      <c r="F43" s="40"/>
      <c r="G43" s="41" t="str">
        <f t="shared" si="12"/>
        <v/>
      </c>
      <c r="H43" s="36">
        <f t="shared" si="18"/>
        <v>0</v>
      </c>
      <c r="I43" s="43"/>
      <c r="J43" s="43"/>
      <c r="K43" s="43"/>
      <c r="L43" s="43"/>
      <c r="M43" s="43"/>
      <c r="N43" s="41" t="str">
        <f t="shared" si="19"/>
        <v/>
      </c>
      <c r="O43" s="36">
        <f t="shared" si="20"/>
        <v>0</v>
      </c>
      <c r="P43" s="180"/>
      <c r="Q43" s="181"/>
      <c r="R43" s="181"/>
      <c r="S43" s="181"/>
      <c r="T43" s="39"/>
      <c r="U43" s="41" t="str">
        <f t="shared" si="13"/>
        <v/>
      </c>
      <c r="V43" s="36">
        <f t="shared" si="21"/>
        <v>0</v>
      </c>
      <c r="W43" s="42"/>
      <c r="X43" s="43"/>
      <c r="Y43" s="43"/>
      <c r="Z43" s="43"/>
      <c r="AA43" s="39"/>
      <c r="AB43" s="41" t="str">
        <f t="shared" si="14"/>
        <v/>
      </c>
      <c r="AC43" s="36">
        <f t="shared" si="22"/>
        <v>0</v>
      </c>
      <c r="AD43" s="42"/>
      <c r="AE43" s="43"/>
      <c r="AF43" s="43"/>
      <c r="AG43" s="43"/>
      <c r="AH43" s="39"/>
      <c r="AI43" s="41" t="str">
        <f t="shared" si="15"/>
        <v/>
      </c>
      <c r="AJ43" s="36">
        <f t="shared" si="23"/>
        <v>0</v>
      </c>
      <c r="AK43" s="42"/>
      <c r="AL43" s="43"/>
      <c r="AM43" s="43"/>
      <c r="AN43" s="43"/>
      <c r="AO43" s="39"/>
    </row>
    <row r="44" spans="1:41" x14ac:dyDescent="0.2">
      <c r="A44" s="30">
        <f t="shared" si="16"/>
        <v>11</v>
      </c>
      <c r="B44" s="31">
        <f t="shared" si="17"/>
        <v>2</v>
      </c>
      <c r="C44" s="32" t="s">
        <v>39</v>
      </c>
      <c r="D44" s="184">
        <v>7</v>
      </c>
      <c r="E44" s="25" t="s">
        <v>40</v>
      </c>
      <c r="F44" s="22"/>
      <c r="G44" s="33">
        <f t="shared" si="12"/>
        <v>7</v>
      </c>
      <c r="H44" s="31">
        <f t="shared" si="18"/>
        <v>2</v>
      </c>
      <c r="I44" s="12"/>
      <c r="J44" s="12">
        <v>2</v>
      </c>
      <c r="M44" s="12"/>
      <c r="N44" s="33" t="str">
        <f t="shared" si="19"/>
        <v/>
      </c>
      <c r="O44" s="31">
        <f t="shared" si="20"/>
        <v>0</v>
      </c>
      <c r="P44" s="178"/>
      <c r="Q44" s="179"/>
      <c r="R44" s="179"/>
      <c r="S44" s="179"/>
      <c r="T44" s="25"/>
      <c r="U44" s="33" t="str">
        <f t="shared" si="13"/>
        <v/>
      </c>
      <c r="V44" s="31">
        <f t="shared" si="21"/>
        <v>0</v>
      </c>
      <c r="W44" s="13"/>
      <c r="X44" s="12"/>
      <c r="Y44" s="12"/>
      <c r="Z44" s="12"/>
      <c r="AA44" s="25"/>
      <c r="AB44" s="33" t="str">
        <f t="shared" si="14"/>
        <v/>
      </c>
      <c r="AC44" s="31">
        <f t="shared" si="22"/>
        <v>0</v>
      </c>
      <c r="AD44" s="13"/>
      <c r="AE44" s="12"/>
      <c r="AF44" s="12"/>
      <c r="AG44" s="12"/>
      <c r="AH44" s="25"/>
      <c r="AI44" s="33" t="str">
        <f t="shared" si="15"/>
        <v/>
      </c>
      <c r="AJ44" s="31">
        <f t="shared" si="23"/>
        <v>0</v>
      </c>
      <c r="AK44" s="13"/>
      <c r="AL44" s="12"/>
      <c r="AM44" s="12"/>
      <c r="AN44" s="12"/>
      <c r="AO44" s="25"/>
    </row>
    <row r="45" spans="1:41" x14ac:dyDescent="0.2">
      <c r="A45" s="30">
        <f t="shared" si="16"/>
        <v>2</v>
      </c>
      <c r="B45" s="31">
        <f t="shared" si="17"/>
        <v>11</v>
      </c>
      <c r="C45" s="32" t="s">
        <v>41</v>
      </c>
      <c r="D45" s="184">
        <v>2</v>
      </c>
      <c r="E45" s="31" t="s">
        <v>40</v>
      </c>
      <c r="F45" s="22"/>
      <c r="G45" s="33">
        <f t="shared" si="12"/>
        <v>2</v>
      </c>
      <c r="H45" s="31">
        <f t="shared" si="18"/>
        <v>6</v>
      </c>
      <c r="I45" s="12">
        <v>3</v>
      </c>
      <c r="J45" s="12">
        <v>2</v>
      </c>
      <c r="K45" s="12">
        <v>1</v>
      </c>
      <c r="M45" s="12"/>
      <c r="N45" s="33">
        <f t="shared" si="19"/>
        <v>3</v>
      </c>
      <c r="O45" s="31">
        <f t="shared" si="20"/>
        <v>5</v>
      </c>
      <c r="P45" s="178">
        <v>1</v>
      </c>
      <c r="Q45" s="179">
        <v>2</v>
      </c>
      <c r="R45" s="179">
        <v>2</v>
      </c>
      <c r="S45" s="179"/>
      <c r="T45" s="25"/>
      <c r="U45" s="33" t="str">
        <f t="shared" si="13"/>
        <v/>
      </c>
      <c r="V45" s="31">
        <f t="shared" si="21"/>
        <v>0</v>
      </c>
      <c r="W45" s="13"/>
      <c r="X45" s="12"/>
      <c r="Y45" s="12"/>
      <c r="Z45" s="12"/>
      <c r="AA45" s="25"/>
      <c r="AB45" s="33" t="str">
        <f t="shared" si="14"/>
        <v/>
      </c>
      <c r="AC45" s="31">
        <f t="shared" si="22"/>
        <v>0</v>
      </c>
      <c r="AD45" s="13"/>
      <c r="AE45" s="12"/>
      <c r="AF45" s="12"/>
      <c r="AG45" s="12"/>
      <c r="AH45" s="25"/>
      <c r="AI45" s="33" t="str">
        <f t="shared" si="15"/>
        <v/>
      </c>
      <c r="AJ45" s="31">
        <f t="shared" si="23"/>
        <v>0</v>
      </c>
      <c r="AK45" s="13"/>
      <c r="AL45" s="12"/>
      <c r="AM45" s="12"/>
      <c r="AN45" s="12"/>
      <c r="AO45" s="25"/>
    </row>
    <row r="46" spans="1:41" x14ac:dyDescent="0.2">
      <c r="A46" s="30">
        <f t="shared" si="16"/>
        <v>14</v>
      </c>
      <c r="B46" s="31">
        <f t="shared" si="17"/>
        <v>1</v>
      </c>
      <c r="C46" s="32" t="s">
        <v>42</v>
      </c>
      <c r="D46" s="184">
        <v>6</v>
      </c>
      <c r="E46" s="31" t="s">
        <v>40</v>
      </c>
      <c r="F46" s="22"/>
      <c r="G46" s="33">
        <f t="shared" si="12"/>
        <v>12</v>
      </c>
      <c r="H46" s="31">
        <f t="shared" si="18"/>
        <v>1</v>
      </c>
      <c r="I46" s="12"/>
      <c r="J46" s="12">
        <v>1</v>
      </c>
      <c r="M46" s="12"/>
      <c r="N46" s="33" t="str">
        <f t="shared" si="19"/>
        <v/>
      </c>
      <c r="O46" s="31">
        <f t="shared" si="20"/>
        <v>0</v>
      </c>
      <c r="P46" s="178"/>
      <c r="Q46" s="179"/>
      <c r="R46" s="179"/>
      <c r="S46" s="179"/>
      <c r="T46" s="25"/>
      <c r="U46" s="33" t="str">
        <f t="shared" si="13"/>
        <v/>
      </c>
      <c r="V46" s="31">
        <f t="shared" si="21"/>
        <v>0</v>
      </c>
      <c r="W46" s="13"/>
      <c r="X46" s="12"/>
      <c r="Y46" s="12"/>
      <c r="Z46" s="12"/>
      <c r="AA46" s="25"/>
      <c r="AB46" s="33" t="str">
        <f t="shared" si="14"/>
        <v/>
      </c>
      <c r="AC46" s="31">
        <f t="shared" si="22"/>
        <v>0</v>
      </c>
      <c r="AD46" s="13"/>
      <c r="AE46" s="12"/>
      <c r="AF46" s="12"/>
      <c r="AG46" s="12"/>
      <c r="AH46" s="25"/>
      <c r="AI46" s="33" t="str">
        <f t="shared" si="15"/>
        <v/>
      </c>
      <c r="AJ46" s="31">
        <f t="shared" si="23"/>
        <v>0</v>
      </c>
      <c r="AK46" s="13"/>
      <c r="AL46" s="12"/>
      <c r="AM46" s="12"/>
      <c r="AN46" s="12"/>
      <c r="AO46" s="25"/>
    </row>
    <row r="47" spans="1:41" x14ac:dyDescent="0.2">
      <c r="A47" s="30" t="str">
        <f t="shared" si="16"/>
        <v/>
      </c>
      <c r="B47" s="31">
        <f t="shared" si="17"/>
        <v>0</v>
      </c>
      <c r="C47" s="32" t="s">
        <v>43</v>
      </c>
      <c r="D47" s="184">
        <v>44</v>
      </c>
      <c r="E47" s="31" t="s">
        <v>40</v>
      </c>
      <c r="F47" s="22"/>
      <c r="G47" s="33" t="str">
        <f t="shared" si="12"/>
        <v/>
      </c>
      <c r="H47" s="31">
        <f t="shared" si="18"/>
        <v>0</v>
      </c>
      <c r="I47" s="12"/>
      <c r="M47" s="12"/>
      <c r="N47" s="33" t="str">
        <f t="shared" si="19"/>
        <v/>
      </c>
      <c r="O47" s="31">
        <f t="shared" si="20"/>
        <v>0</v>
      </c>
      <c r="P47" s="178"/>
      <c r="Q47" s="179"/>
      <c r="R47" s="179"/>
      <c r="S47" s="179"/>
      <c r="T47" s="25"/>
      <c r="U47" s="33" t="str">
        <f t="shared" si="13"/>
        <v/>
      </c>
      <c r="V47" s="31">
        <f t="shared" si="21"/>
        <v>0</v>
      </c>
      <c r="W47" s="13"/>
      <c r="X47" s="12"/>
      <c r="Y47" s="12"/>
      <c r="Z47" s="12"/>
      <c r="AA47" s="25"/>
      <c r="AB47" s="33" t="str">
        <f t="shared" si="14"/>
        <v/>
      </c>
      <c r="AC47" s="31">
        <f t="shared" si="22"/>
        <v>0</v>
      </c>
      <c r="AD47" s="13"/>
      <c r="AE47" s="12"/>
      <c r="AF47" s="12"/>
      <c r="AG47" s="12"/>
      <c r="AH47" s="25"/>
      <c r="AI47" s="33" t="str">
        <f t="shared" si="15"/>
        <v/>
      </c>
      <c r="AJ47" s="31">
        <f t="shared" si="23"/>
        <v>0</v>
      </c>
      <c r="AK47" s="13"/>
      <c r="AL47" s="12"/>
      <c r="AM47" s="12"/>
      <c r="AN47" s="12"/>
      <c r="AO47" s="25"/>
    </row>
    <row r="48" spans="1:41" x14ac:dyDescent="0.2">
      <c r="A48" s="30" t="str">
        <f t="shared" si="16"/>
        <v/>
      </c>
      <c r="B48" s="31">
        <f t="shared" si="17"/>
        <v>0</v>
      </c>
      <c r="C48" s="32" t="s">
        <v>44</v>
      </c>
      <c r="D48" s="184">
        <v>4</v>
      </c>
      <c r="E48" s="31" t="s">
        <v>40</v>
      </c>
      <c r="F48" s="22"/>
      <c r="G48" s="33" t="str">
        <f t="shared" si="12"/>
        <v/>
      </c>
      <c r="H48" s="31">
        <f t="shared" si="18"/>
        <v>0</v>
      </c>
      <c r="I48" s="12"/>
      <c r="M48" s="12"/>
      <c r="N48" s="33" t="str">
        <f t="shared" si="19"/>
        <v/>
      </c>
      <c r="O48" s="31">
        <f t="shared" si="20"/>
        <v>0</v>
      </c>
      <c r="P48" s="178"/>
      <c r="Q48" s="179"/>
      <c r="R48" s="179"/>
      <c r="S48" s="179"/>
      <c r="T48" s="25"/>
      <c r="U48" s="33" t="str">
        <f t="shared" si="13"/>
        <v/>
      </c>
      <c r="V48" s="31">
        <f t="shared" si="21"/>
        <v>0</v>
      </c>
      <c r="W48" s="13"/>
      <c r="X48" s="12"/>
      <c r="Y48" s="12"/>
      <c r="Z48" s="12"/>
      <c r="AA48" s="25"/>
      <c r="AB48" s="33" t="str">
        <f t="shared" si="14"/>
        <v/>
      </c>
      <c r="AC48" s="31">
        <f t="shared" si="22"/>
        <v>0</v>
      </c>
      <c r="AD48" s="13"/>
      <c r="AE48" s="12"/>
      <c r="AF48" s="12"/>
      <c r="AG48" s="12"/>
      <c r="AH48" s="25"/>
      <c r="AI48" s="33" t="str">
        <f t="shared" si="15"/>
        <v/>
      </c>
      <c r="AJ48" s="31">
        <f t="shared" si="23"/>
        <v>0</v>
      </c>
      <c r="AK48" s="13"/>
      <c r="AL48" s="12"/>
      <c r="AM48" s="12"/>
      <c r="AN48" s="12"/>
      <c r="AO48" s="25"/>
    </row>
    <row r="49" spans="1:41" x14ac:dyDescent="0.2">
      <c r="A49" s="30">
        <f t="shared" si="16"/>
        <v>5</v>
      </c>
      <c r="B49" s="31">
        <f t="shared" si="17"/>
        <v>5</v>
      </c>
      <c r="C49" s="32" t="s">
        <v>45</v>
      </c>
      <c r="D49" s="184">
        <v>19</v>
      </c>
      <c r="E49" s="31" t="s">
        <v>40</v>
      </c>
      <c r="F49" s="22"/>
      <c r="G49" s="33">
        <f t="shared" si="12"/>
        <v>7</v>
      </c>
      <c r="H49" s="31">
        <f t="shared" si="18"/>
        <v>2</v>
      </c>
      <c r="I49" s="12">
        <v>1</v>
      </c>
      <c r="K49" s="12">
        <v>1</v>
      </c>
      <c r="M49" s="12"/>
      <c r="N49" s="33">
        <f t="shared" si="19"/>
        <v>5</v>
      </c>
      <c r="O49" s="31">
        <f t="shared" si="20"/>
        <v>3</v>
      </c>
      <c r="P49" s="178"/>
      <c r="Q49" s="179">
        <v>2</v>
      </c>
      <c r="R49" s="179">
        <v>1</v>
      </c>
      <c r="S49" s="179"/>
      <c r="T49" s="25"/>
      <c r="U49" s="33" t="str">
        <f t="shared" si="13"/>
        <v/>
      </c>
      <c r="V49" s="31">
        <f t="shared" si="21"/>
        <v>0</v>
      </c>
      <c r="W49" s="13"/>
      <c r="X49" s="12"/>
      <c r="Y49" s="12"/>
      <c r="Z49" s="12"/>
      <c r="AA49" s="25"/>
      <c r="AB49" s="33" t="str">
        <f t="shared" si="14"/>
        <v/>
      </c>
      <c r="AC49" s="31">
        <f t="shared" si="22"/>
        <v>0</v>
      </c>
      <c r="AD49" s="13"/>
      <c r="AE49" s="12"/>
      <c r="AF49" s="12"/>
      <c r="AG49" s="12"/>
      <c r="AH49" s="25"/>
      <c r="AI49" s="33" t="str">
        <f t="shared" si="15"/>
        <v/>
      </c>
      <c r="AJ49" s="31">
        <f t="shared" si="23"/>
        <v>0</v>
      </c>
      <c r="AK49" s="13"/>
      <c r="AL49" s="12"/>
      <c r="AM49" s="12"/>
      <c r="AN49" s="12"/>
      <c r="AO49" s="25"/>
    </row>
    <row r="50" spans="1:41" x14ac:dyDescent="0.2">
      <c r="A50" s="30">
        <f t="shared" si="16"/>
        <v>4</v>
      </c>
      <c r="B50" s="31">
        <f t="shared" si="17"/>
        <v>8</v>
      </c>
      <c r="C50" s="32" t="s">
        <v>46</v>
      </c>
      <c r="D50" s="184">
        <v>77</v>
      </c>
      <c r="E50" s="31" t="s">
        <v>40</v>
      </c>
      <c r="F50" s="22"/>
      <c r="G50" s="33">
        <f t="shared" si="12"/>
        <v>3</v>
      </c>
      <c r="H50" s="31">
        <f t="shared" si="18"/>
        <v>4</v>
      </c>
      <c r="I50" s="12">
        <v>1</v>
      </c>
      <c r="J50" s="12">
        <v>3</v>
      </c>
      <c r="M50" s="12"/>
      <c r="N50" s="33">
        <f t="shared" si="19"/>
        <v>4</v>
      </c>
      <c r="O50" s="31">
        <f t="shared" si="20"/>
        <v>4</v>
      </c>
      <c r="P50" s="178">
        <v>1</v>
      </c>
      <c r="Q50" s="179">
        <v>1</v>
      </c>
      <c r="R50" s="179">
        <v>2</v>
      </c>
      <c r="S50" s="179"/>
      <c r="T50" s="25"/>
      <c r="U50" s="33" t="str">
        <f t="shared" si="13"/>
        <v/>
      </c>
      <c r="V50" s="31">
        <f t="shared" si="21"/>
        <v>0</v>
      </c>
      <c r="W50" s="13"/>
      <c r="X50" s="12"/>
      <c r="Y50" s="12"/>
      <c r="Z50" s="12"/>
      <c r="AA50" s="25"/>
      <c r="AB50" s="33" t="str">
        <f t="shared" si="14"/>
        <v/>
      </c>
      <c r="AC50" s="31">
        <f t="shared" si="22"/>
        <v>0</v>
      </c>
      <c r="AD50" s="13"/>
      <c r="AE50" s="12"/>
      <c r="AF50" s="12"/>
      <c r="AG50" s="12"/>
      <c r="AH50" s="25"/>
      <c r="AI50" s="33" t="str">
        <f t="shared" si="15"/>
        <v/>
      </c>
      <c r="AJ50" s="31">
        <f t="shared" si="23"/>
        <v>0</v>
      </c>
      <c r="AK50" s="13"/>
      <c r="AL50" s="12"/>
      <c r="AM50" s="12"/>
      <c r="AN50" s="12"/>
      <c r="AO50" s="25"/>
    </row>
    <row r="51" spans="1:41" x14ac:dyDescent="0.2">
      <c r="A51" s="30" t="str">
        <f t="shared" si="16"/>
        <v/>
      </c>
      <c r="B51" s="31">
        <f t="shared" si="17"/>
        <v>0</v>
      </c>
      <c r="C51" s="32" t="s">
        <v>47</v>
      </c>
      <c r="D51" s="184" t="s">
        <v>16</v>
      </c>
      <c r="E51" s="31" t="s">
        <v>40</v>
      </c>
      <c r="F51" s="22"/>
      <c r="G51" s="33" t="str">
        <f t="shared" si="12"/>
        <v/>
      </c>
      <c r="H51" s="31">
        <f t="shared" si="18"/>
        <v>0</v>
      </c>
      <c r="I51" s="12"/>
      <c r="M51" s="12"/>
      <c r="N51" s="33" t="str">
        <f t="shared" si="19"/>
        <v/>
      </c>
      <c r="O51" s="31">
        <f t="shared" si="20"/>
        <v>0</v>
      </c>
      <c r="P51" s="178"/>
      <c r="Q51" s="179"/>
      <c r="R51" s="179"/>
      <c r="S51" s="179"/>
      <c r="T51" s="25"/>
      <c r="U51" s="33" t="str">
        <f t="shared" si="13"/>
        <v/>
      </c>
      <c r="V51" s="31">
        <f t="shared" si="21"/>
        <v>0</v>
      </c>
      <c r="W51" s="13"/>
      <c r="X51" s="12"/>
      <c r="Y51" s="12"/>
      <c r="Z51" s="12"/>
      <c r="AA51" s="25"/>
      <c r="AB51" s="33" t="str">
        <f t="shared" si="14"/>
        <v/>
      </c>
      <c r="AC51" s="31">
        <f t="shared" si="22"/>
        <v>0</v>
      </c>
      <c r="AD51" s="13"/>
      <c r="AE51" s="12"/>
      <c r="AF51" s="12"/>
      <c r="AG51" s="12"/>
      <c r="AH51" s="25"/>
      <c r="AI51" s="33" t="str">
        <f t="shared" si="15"/>
        <v/>
      </c>
      <c r="AJ51" s="31">
        <f t="shared" si="23"/>
        <v>0</v>
      </c>
      <c r="AK51" s="13"/>
      <c r="AL51" s="12"/>
      <c r="AM51" s="12"/>
      <c r="AN51" s="12"/>
      <c r="AO51" s="25"/>
    </row>
    <row r="52" spans="1:41" x14ac:dyDescent="0.2">
      <c r="A52" s="30">
        <f t="shared" si="16"/>
        <v>6</v>
      </c>
      <c r="B52" s="31">
        <f t="shared" si="17"/>
        <v>4</v>
      </c>
      <c r="C52" s="32" t="s">
        <v>48</v>
      </c>
      <c r="D52" s="184">
        <v>61</v>
      </c>
      <c r="E52" s="31" t="s">
        <v>40</v>
      </c>
      <c r="F52" s="22"/>
      <c r="G52" s="33">
        <f t="shared" si="12"/>
        <v>7</v>
      </c>
      <c r="H52" s="31">
        <f t="shared" si="18"/>
        <v>2</v>
      </c>
      <c r="I52" s="12">
        <v>2</v>
      </c>
      <c r="M52" s="12"/>
      <c r="N52" s="33">
        <f t="shared" si="19"/>
        <v>6</v>
      </c>
      <c r="O52" s="31">
        <f t="shared" si="20"/>
        <v>2</v>
      </c>
      <c r="P52" s="178"/>
      <c r="Q52" s="179">
        <v>2</v>
      </c>
      <c r="R52" s="179"/>
      <c r="S52" s="179"/>
      <c r="T52" s="25"/>
      <c r="U52" s="33" t="str">
        <f t="shared" si="13"/>
        <v/>
      </c>
      <c r="V52" s="31">
        <f t="shared" si="21"/>
        <v>0</v>
      </c>
      <c r="W52" s="13"/>
      <c r="X52" s="12"/>
      <c r="Y52" s="12"/>
      <c r="Z52" s="12"/>
      <c r="AA52" s="25"/>
      <c r="AB52" s="33" t="str">
        <f t="shared" si="14"/>
        <v/>
      </c>
      <c r="AC52" s="31">
        <f t="shared" si="22"/>
        <v>0</v>
      </c>
      <c r="AD52" s="13"/>
      <c r="AE52" s="12"/>
      <c r="AF52" s="12"/>
      <c r="AG52" s="12"/>
      <c r="AH52" s="25"/>
      <c r="AI52" s="33" t="str">
        <f t="shared" si="15"/>
        <v/>
      </c>
      <c r="AJ52" s="31">
        <f t="shared" si="23"/>
        <v>0</v>
      </c>
      <c r="AK52" s="13"/>
      <c r="AL52" s="12"/>
      <c r="AM52" s="12"/>
      <c r="AN52" s="12"/>
      <c r="AO52" s="25"/>
    </row>
    <row r="53" spans="1:41" x14ac:dyDescent="0.2">
      <c r="A53" s="30" t="str">
        <f t="shared" si="16"/>
        <v/>
      </c>
      <c r="B53" s="31">
        <f t="shared" si="17"/>
        <v>0</v>
      </c>
      <c r="C53" s="32"/>
      <c r="D53" s="184"/>
      <c r="E53" s="31"/>
      <c r="F53" s="22"/>
      <c r="G53" s="33" t="str">
        <f t="shared" si="12"/>
        <v/>
      </c>
      <c r="H53" s="31">
        <f t="shared" si="18"/>
        <v>0</v>
      </c>
      <c r="I53" s="12"/>
      <c r="M53" s="12"/>
      <c r="N53" s="33" t="str">
        <f t="shared" si="19"/>
        <v/>
      </c>
      <c r="O53" s="31">
        <f t="shared" si="20"/>
        <v>0</v>
      </c>
      <c r="P53" s="178"/>
      <c r="Q53" s="179"/>
      <c r="R53" s="179"/>
      <c r="S53" s="179"/>
      <c r="T53" s="25"/>
      <c r="U53" s="33" t="str">
        <f t="shared" si="13"/>
        <v/>
      </c>
      <c r="V53" s="31">
        <f t="shared" si="21"/>
        <v>0</v>
      </c>
      <c r="W53" s="13"/>
      <c r="X53" s="12"/>
      <c r="Y53" s="12"/>
      <c r="Z53" s="12"/>
      <c r="AA53" s="25"/>
      <c r="AB53" s="33" t="str">
        <f t="shared" si="14"/>
        <v/>
      </c>
      <c r="AC53" s="31">
        <f t="shared" si="22"/>
        <v>0</v>
      </c>
      <c r="AD53" s="13"/>
      <c r="AE53" s="12"/>
      <c r="AF53" s="12"/>
      <c r="AG53" s="12"/>
      <c r="AH53" s="25"/>
      <c r="AI53" s="33" t="str">
        <f t="shared" si="15"/>
        <v/>
      </c>
      <c r="AJ53" s="31">
        <f t="shared" si="23"/>
        <v>0</v>
      </c>
      <c r="AK53" s="13"/>
      <c r="AL53" s="12"/>
      <c r="AM53" s="12"/>
      <c r="AN53" s="12"/>
      <c r="AO53" s="25"/>
    </row>
    <row r="54" spans="1:41" x14ac:dyDescent="0.2">
      <c r="A54" s="30" t="str">
        <f t="shared" si="16"/>
        <v/>
      </c>
      <c r="B54" s="31">
        <f t="shared" si="17"/>
        <v>0</v>
      </c>
      <c r="C54" s="46"/>
      <c r="D54" s="34"/>
      <c r="E54" s="31"/>
      <c r="F54" s="22"/>
      <c r="G54" s="33" t="str">
        <f t="shared" si="12"/>
        <v/>
      </c>
      <c r="H54" s="31">
        <f t="shared" si="18"/>
        <v>0</v>
      </c>
      <c r="I54" s="12"/>
      <c r="M54" s="12"/>
      <c r="N54" s="33" t="str">
        <f t="shared" si="19"/>
        <v/>
      </c>
      <c r="O54" s="31">
        <f t="shared" si="20"/>
        <v>0</v>
      </c>
      <c r="P54" s="178"/>
      <c r="Q54" s="179"/>
      <c r="R54" s="179"/>
      <c r="S54" s="179"/>
      <c r="T54" s="25"/>
      <c r="U54" s="33" t="str">
        <f t="shared" si="13"/>
        <v/>
      </c>
      <c r="V54" s="31">
        <f t="shared" si="21"/>
        <v>0</v>
      </c>
      <c r="W54" s="13"/>
      <c r="X54" s="12"/>
      <c r="Y54" s="12"/>
      <c r="Z54" s="12"/>
      <c r="AA54" s="25"/>
      <c r="AB54" s="33" t="str">
        <f t="shared" si="14"/>
        <v/>
      </c>
      <c r="AC54" s="31">
        <f t="shared" si="22"/>
        <v>0</v>
      </c>
      <c r="AD54" s="13"/>
      <c r="AE54" s="12"/>
      <c r="AF54" s="12"/>
      <c r="AG54" s="12"/>
      <c r="AH54" s="25"/>
      <c r="AI54" s="33" t="str">
        <f t="shared" si="15"/>
        <v/>
      </c>
      <c r="AJ54" s="31">
        <f t="shared" si="23"/>
        <v>0</v>
      </c>
      <c r="AK54" s="13"/>
      <c r="AL54" s="12"/>
      <c r="AM54" s="12"/>
      <c r="AN54" s="12"/>
      <c r="AO54" s="25"/>
    </row>
    <row r="55" spans="1:41" x14ac:dyDescent="0.2">
      <c r="A55" s="30" t="str">
        <f t="shared" si="16"/>
        <v/>
      </c>
      <c r="B55" s="31">
        <f t="shared" si="17"/>
        <v>0</v>
      </c>
      <c r="C55" s="46"/>
      <c r="D55" s="34"/>
      <c r="E55" s="31"/>
      <c r="F55" s="22"/>
      <c r="G55" s="33" t="str">
        <f t="shared" si="12"/>
        <v/>
      </c>
      <c r="H55" s="31">
        <f t="shared" si="18"/>
        <v>0</v>
      </c>
      <c r="I55" s="12"/>
      <c r="M55" s="12"/>
      <c r="N55" s="33" t="str">
        <f t="shared" si="19"/>
        <v/>
      </c>
      <c r="O55" s="31">
        <f t="shared" si="20"/>
        <v>0</v>
      </c>
      <c r="P55" s="178"/>
      <c r="Q55" s="179"/>
      <c r="R55" s="179"/>
      <c r="S55" s="179"/>
      <c r="T55" s="25"/>
      <c r="U55" s="33" t="str">
        <f t="shared" si="13"/>
        <v/>
      </c>
      <c r="V55" s="31">
        <f t="shared" si="21"/>
        <v>0</v>
      </c>
      <c r="W55" s="13"/>
      <c r="X55" s="12"/>
      <c r="Y55" s="12"/>
      <c r="Z55" s="12"/>
      <c r="AA55" s="25"/>
      <c r="AB55" s="33" t="str">
        <f t="shared" si="14"/>
        <v/>
      </c>
      <c r="AC55" s="31">
        <f t="shared" si="22"/>
        <v>0</v>
      </c>
      <c r="AD55" s="13"/>
      <c r="AE55" s="12"/>
      <c r="AF55" s="12"/>
      <c r="AG55" s="12"/>
      <c r="AH55" s="25"/>
      <c r="AI55" s="33" t="str">
        <f t="shared" si="15"/>
        <v/>
      </c>
      <c r="AJ55" s="31">
        <f t="shared" si="23"/>
        <v>0</v>
      </c>
      <c r="AK55" s="13"/>
      <c r="AL55" s="12"/>
      <c r="AM55" s="12"/>
      <c r="AN55" s="12"/>
      <c r="AO55" s="25"/>
    </row>
    <row r="56" spans="1:41" x14ac:dyDescent="0.2">
      <c r="A56" s="30" t="str">
        <f t="shared" si="16"/>
        <v/>
      </c>
      <c r="B56" s="31">
        <f t="shared" si="17"/>
        <v>0</v>
      </c>
      <c r="C56" s="47"/>
      <c r="D56" s="34"/>
      <c r="E56" s="31"/>
      <c r="F56" s="22"/>
      <c r="G56" s="33" t="str">
        <f t="shared" si="12"/>
        <v/>
      </c>
      <c r="H56" s="31">
        <f t="shared" si="18"/>
        <v>0</v>
      </c>
      <c r="I56" s="12"/>
      <c r="M56" s="12"/>
      <c r="N56" s="33" t="str">
        <f t="shared" si="19"/>
        <v/>
      </c>
      <c r="O56" s="31">
        <f t="shared" si="20"/>
        <v>0</v>
      </c>
      <c r="P56" s="178"/>
      <c r="Q56" s="179"/>
      <c r="R56" s="179"/>
      <c r="S56" s="179"/>
      <c r="T56" s="25"/>
      <c r="U56" s="33" t="str">
        <f t="shared" si="13"/>
        <v/>
      </c>
      <c r="V56" s="31">
        <f t="shared" si="21"/>
        <v>0</v>
      </c>
      <c r="W56" s="13"/>
      <c r="X56" s="12"/>
      <c r="Y56" s="12"/>
      <c r="Z56" s="12"/>
      <c r="AA56" s="25"/>
      <c r="AB56" s="33" t="str">
        <f t="shared" si="14"/>
        <v/>
      </c>
      <c r="AC56" s="31">
        <f t="shared" si="22"/>
        <v>0</v>
      </c>
      <c r="AD56" s="13"/>
      <c r="AE56" s="12"/>
      <c r="AF56" s="12"/>
      <c r="AG56" s="12"/>
      <c r="AH56" s="25"/>
      <c r="AI56" s="33" t="str">
        <f t="shared" si="15"/>
        <v/>
      </c>
      <c r="AJ56" s="31">
        <f t="shared" si="23"/>
        <v>0</v>
      </c>
      <c r="AK56" s="13"/>
      <c r="AL56" s="12"/>
      <c r="AM56" s="12"/>
      <c r="AN56" s="12"/>
      <c r="AO56" s="25"/>
    </row>
    <row r="57" spans="1:41" x14ac:dyDescent="0.2">
      <c r="A57" s="30" t="str">
        <f t="shared" si="16"/>
        <v/>
      </c>
      <c r="B57" s="31">
        <f t="shared" si="17"/>
        <v>0</v>
      </c>
      <c r="C57" s="47"/>
      <c r="D57" s="34"/>
      <c r="E57" s="31"/>
      <c r="F57" s="22"/>
      <c r="G57" s="33" t="str">
        <f t="shared" si="12"/>
        <v/>
      </c>
      <c r="H57" s="31">
        <f t="shared" si="18"/>
        <v>0</v>
      </c>
      <c r="I57" s="12"/>
      <c r="M57" s="12"/>
      <c r="N57" s="33" t="str">
        <f t="shared" si="19"/>
        <v/>
      </c>
      <c r="O57" s="31">
        <f t="shared" si="20"/>
        <v>0</v>
      </c>
      <c r="P57" s="178"/>
      <c r="Q57" s="179"/>
      <c r="R57" s="179"/>
      <c r="S57" s="179"/>
      <c r="T57" s="25"/>
      <c r="U57" s="33" t="str">
        <f t="shared" si="13"/>
        <v/>
      </c>
      <c r="V57" s="31">
        <f t="shared" si="21"/>
        <v>0</v>
      </c>
      <c r="W57" s="13"/>
      <c r="X57" s="12"/>
      <c r="Y57" s="12"/>
      <c r="Z57" s="12"/>
      <c r="AA57" s="25"/>
      <c r="AB57" s="33" t="str">
        <f t="shared" si="14"/>
        <v/>
      </c>
      <c r="AC57" s="31">
        <f t="shared" si="22"/>
        <v>0</v>
      </c>
      <c r="AD57" s="13"/>
      <c r="AE57" s="12"/>
      <c r="AF57" s="12"/>
      <c r="AG57" s="12"/>
      <c r="AH57" s="25"/>
      <c r="AI57" s="33" t="str">
        <f t="shared" si="15"/>
        <v/>
      </c>
      <c r="AJ57" s="31">
        <f t="shared" si="23"/>
        <v>0</v>
      </c>
      <c r="AK57" s="13"/>
      <c r="AL57" s="12"/>
      <c r="AM57" s="12"/>
      <c r="AN57" s="12"/>
      <c r="AO57" s="25"/>
    </row>
    <row r="58" spans="1:41" x14ac:dyDescent="0.2">
      <c r="A58" s="30" t="str">
        <f t="shared" si="16"/>
        <v/>
      </c>
      <c r="B58" s="31">
        <f t="shared" si="17"/>
        <v>0</v>
      </c>
      <c r="C58" s="47"/>
      <c r="D58" s="34"/>
      <c r="E58" s="31"/>
      <c r="F58" s="22"/>
      <c r="G58" s="33" t="str">
        <f t="shared" si="12"/>
        <v/>
      </c>
      <c r="H58" s="31">
        <f t="shared" si="18"/>
        <v>0</v>
      </c>
      <c r="I58" s="12"/>
      <c r="M58" s="12"/>
      <c r="N58" s="33" t="str">
        <f t="shared" si="19"/>
        <v/>
      </c>
      <c r="O58" s="31">
        <f t="shared" si="20"/>
        <v>0</v>
      </c>
      <c r="P58" s="178"/>
      <c r="Q58" s="179"/>
      <c r="R58" s="179"/>
      <c r="S58" s="179"/>
      <c r="T58" s="25"/>
      <c r="U58" s="33" t="str">
        <f t="shared" si="13"/>
        <v/>
      </c>
      <c r="V58" s="31">
        <f t="shared" si="21"/>
        <v>0</v>
      </c>
      <c r="W58" s="13"/>
      <c r="X58" s="12"/>
      <c r="Y58" s="12"/>
      <c r="Z58" s="12"/>
      <c r="AA58" s="25"/>
      <c r="AB58" s="33" t="str">
        <f t="shared" si="14"/>
        <v/>
      </c>
      <c r="AC58" s="31">
        <f t="shared" si="22"/>
        <v>0</v>
      </c>
      <c r="AD58" s="13"/>
      <c r="AE58" s="12"/>
      <c r="AF58" s="12"/>
      <c r="AG58" s="12"/>
      <c r="AH58" s="25"/>
      <c r="AI58" s="33" t="str">
        <f t="shared" si="15"/>
        <v/>
      </c>
      <c r="AJ58" s="31">
        <f t="shared" si="23"/>
        <v>0</v>
      </c>
      <c r="AK58" s="13"/>
      <c r="AL58" s="12"/>
      <c r="AM58" s="12"/>
      <c r="AN58" s="12"/>
      <c r="AO58" s="25"/>
    </row>
    <row r="59" spans="1:41" x14ac:dyDescent="0.2">
      <c r="A59" s="48" t="str">
        <f t="shared" si="16"/>
        <v/>
      </c>
      <c r="B59" s="49">
        <f t="shared" si="17"/>
        <v>0</v>
      </c>
      <c r="C59" s="50" t="s">
        <v>49</v>
      </c>
      <c r="D59" s="51" t="s">
        <v>16</v>
      </c>
      <c r="E59" s="49" t="s">
        <v>50</v>
      </c>
      <c r="F59" s="52"/>
      <c r="G59" s="53" t="str">
        <f t="shared" si="12"/>
        <v/>
      </c>
      <c r="H59" s="49">
        <f t="shared" si="18"/>
        <v>0</v>
      </c>
      <c r="I59" s="54">
        <v>0</v>
      </c>
      <c r="J59" s="54">
        <v>0</v>
      </c>
      <c r="K59" s="54"/>
      <c r="L59" s="54"/>
      <c r="M59" s="54"/>
      <c r="N59" s="53" t="str">
        <f t="shared" si="19"/>
        <v/>
      </c>
      <c r="O59" s="49">
        <f t="shared" si="20"/>
        <v>0</v>
      </c>
      <c r="P59" s="182"/>
      <c r="Q59" s="183">
        <v>0</v>
      </c>
      <c r="R59" s="183"/>
      <c r="S59" s="183"/>
      <c r="T59" s="55"/>
      <c r="U59" s="53" t="str">
        <f t="shared" si="13"/>
        <v/>
      </c>
      <c r="V59" s="49">
        <f t="shared" si="21"/>
        <v>0</v>
      </c>
      <c r="W59" s="56"/>
      <c r="X59" s="54"/>
      <c r="Y59" s="54"/>
      <c r="Z59" s="54"/>
      <c r="AA59" s="55"/>
      <c r="AB59" s="53" t="str">
        <f t="shared" si="14"/>
        <v/>
      </c>
      <c r="AC59" s="49">
        <f t="shared" si="22"/>
        <v>0</v>
      </c>
      <c r="AD59" s="56"/>
      <c r="AE59" s="54"/>
      <c r="AF59" s="54"/>
      <c r="AG59" s="54"/>
      <c r="AH59" s="55"/>
      <c r="AI59" s="53" t="str">
        <f t="shared" si="15"/>
        <v/>
      </c>
      <c r="AJ59" s="49">
        <f t="shared" si="23"/>
        <v>0</v>
      </c>
      <c r="AK59" s="56"/>
      <c r="AL59" s="54"/>
      <c r="AM59" s="54"/>
      <c r="AN59" s="54"/>
      <c r="AO59" s="55"/>
    </row>
    <row r="60" spans="1:41" x14ac:dyDescent="0.2">
      <c r="A60" s="30">
        <f t="shared" si="16"/>
        <v>11</v>
      </c>
      <c r="B60" s="31">
        <f t="shared" si="17"/>
        <v>2</v>
      </c>
      <c r="C60" s="47" t="s">
        <v>51</v>
      </c>
      <c r="D60" s="184">
        <v>4</v>
      </c>
      <c r="E60" s="14" t="s">
        <v>50</v>
      </c>
      <c r="F60" s="22"/>
      <c r="G60" s="33" t="str">
        <f t="shared" si="12"/>
        <v/>
      </c>
      <c r="H60" s="31">
        <f t="shared" si="18"/>
        <v>0</v>
      </c>
      <c r="I60" s="12"/>
      <c r="M60" s="12"/>
      <c r="N60" s="33">
        <f t="shared" si="19"/>
        <v>6</v>
      </c>
      <c r="O60" s="31">
        <f t="shared" si="20"/>
        <v>2</v>
      </c>
      <c r="P60" s="178">
        <v>1</v>
      </c>
      <c r="Q60" s="179"/>
      <c r="R60" s="179">
        <v>1</v>
      </c>
      <c r="S60" s="179"/>
      <c r="T60" s="25"/>
      <c r="U60" s="33" t="str">
        <f t="shared" si="13"/>
        <v/>
      </c>
      <c r="V60" s="31">
        <f t="shared" si="21"/>
        <v>0</v>
      </c>
      <c r="W60" s="13"/>
      <c r="X60" s="12"/>
      <c r="Y60" s="12"/>
      <c r="Z60" s="12"/>
      <c r="AA60" s="25"/>
      <c r="AB60" s="33" t="str">
        <f t="shared" si="14"/>
        <v/>
      </c>
      <c r="AC60" s="31">
        <f t="shared" si="22"/>
        <v>0</v>
      </c>
      <c r="AD60" s="13"/>
      <c r="AE60" s="12"/>
      <c r="AF60" s="12"/>
      <c r="AG60" s="12"/>
      <c r="AH60" s="25"/>
      <c r="AI60" s="33" t="str">
        <f t="shared" si="15"/>
        <v/>
      </c>
      <c r="AJ60" s="31">
        <f t="shared" si="23"/>
        <v>0</v>
      </c>
      <c r="AK60" s="13"/>
      <c r="AL60" s="12"/>
      <c r="AM60" s="12"/>
      <c r="AN60" s="12"/>
      <c r="AO60" s="25"/>
    </row>
    <row r="61" spans="1:41" x14ac:dyDescent="0.2">
      <c r="A61" s="30" t="str">
        <f t="shared" si="16"/>
        <v/>
      </c>
      <c r="B61" s="31">
        <f t="shared" si="17"/>
        <v>0</v>
      </c>
      <c r="C61" s="47" t="s">
        <v>52</v>
      </c>
      <c r="D61" s="184">
        <v>44</v>
      </c>
      <c r="E61" s="31" t="s">
        <v>50</v>
      </c>
      <c r="F61" s="22"/>
      <c r="G61" s="33" t="str">
        <f t="shared" si="12"/>
        <v/>
      </c>
      <c r="H61" s="31">
        <f t="shared" si="18"/>
        <v>0</v>
      </c>
      <c r="I61" s="12"/>
      <c r="M61" s="12"/>
      <c r="N61" s="33" t="str">
        <f t="shared" si="19"/>
        <v/>
      </c>
      <c r="O61" s="31">
        <f t="shared" si="20"/>
        <v>0</v>
      </c>
      <c r="P61" s="178"/>
      <c r="Q61" s="179"/>
      <c r="R61" s="179"/>
      <c r="S61" s="179"/>
      <c r="T61" s="25"/>
      <c r="U61" s="33" t="str">
        <f t="shared" si="13"/>
        <v/>
      </c>
      <c r="V61" s="31">
        <f t="shared" si="21"/>
        <v>0</v>
      </c>
      <c r="W61" s="13"/>
      <c r="X61" s="12"/>
      <c r="Y61" s="12"/>
      <c r="Z61" s="12"/>
      <c r="AA61" s="25"/>
      <c r="AB61" s="33" t="str">
        <f t="shared" si="14"/>
        <v/>
      </c>
      <c r="AC61" s="31">
        <f t="shared" si="22"/>
        <v>0</v>
      </c>
      <c r="AD61" s="13"/>
      <c r="AE61" s="12"/>
      <c r="AF61" s="12"/>
      <c r="AG61" s="12"/>
      <c r="AH61" s="25"/>
      <c r="AI61" s="33" t="str">
        <f t="shared" si="15"/>
        <v/>
      </c>
      <c r="AJ61" s="31">
        <f t="shared" si="23"/>
        <v>0</v>
      </c>
      <c r="AK61" s="13"/>
      <c r="AL61" s="12"/>
      <c r="AM61" s="12"/>
      <c r="AN61" s="12"/>
      <c r="AO61" s="25"/>
    </row>
    <row r="62" spans="1:41" x14ac:dyDescent="0.2">
      <c r="A62" s="30" t="str">
        <f t="shared" si="16"/>
        <v/>
      </c>
      <c r="B62" s="31">
        <f t="shared" si="17"/>
        <v>0</v>
      </c>
      <c r="C62" s="47" t="s">
        <v>53</v>
      </c>
      <c r="D62" s="184" t="s">
        <v>54</v>
      </c>
      <c r="E62" s="31" t="s">
        <v>50</v>
      </c>
      <c r="F62" s="22"/>
      <c r="G62" s="33" t="str">
        <f t="shared" si="12"/>
        <v/>
      </c>
      <c r="H62" s="31">
        <f t="shared" si="18"/>
        <v>0</v>
      </c>
      <c r="I62" s="12"/>
      <c r="M62" s="12"/>
      <c r="N62" s="33" t="str">
        <f t="shared" si="19"/>
        <v/>
      </c>
      <c r="O62" s="31">
        <f t="shared" si="20"/>
        <v>0</v>
      </c>
      <c r="P62" s="178"/>
      <c r="Q62" s="179"/>
      <c r="R62" s="179"/>
      <c r="S62" s="179"/>
      <c r="T62" s="25"/>
      <c r="U62" s="33" t="str">
        <f t="shared" si="13"/>
        <v/>
      </c>
      <c r="V62" s="31">
        <f t="shared" si="21"/>
        <v>0</v>
      </c>
      <c r="W62" s="13"/>
      <c r="X62" s="12"/>
      <c r="Y62" s="12"/>
      <c r="Z62" s="12"/>
      <c r="AA62" s="25"/>
      <c r="AB62" s="33" t="str">
        <f t="shared" si="14"/>
        <v/>
      </c>
      <c r="AC62" s="31">
        <f t="shared" si="22"/>
        <v>0</v>
      </c>
      <c r="AD62" s="13"/>
      <c r="AE62" s="12"/>
      <c r="AF62" s="12"/>
      <c r="AG62" s="12"/>
      <c r="AH62" s="25"/>
      <c r="AI62" s="33" t="str">
        <f t="shared" si="15"/>
        <v/>
      </c>
      <c r="AJ62" s="31">
        <f t="shared" si="23"/>
        <v>0</v>
      </c>
      <c r="AK62" s="13"/>
      <c r="AL62" s="12"/>
      <c r="AM62" s="12"/>
      <c r="AN62" s="12"/>
      <c r="AO62" s="25"/>
    </row>
    <row r="63" spans="1:41" x14ac:dyDescent="0.2">
      <c r="A63" s="30">
        <f t="shared" si="16"/>
        <v>14</v>
      </c>
      <c r="B63" s="31">
        <f t="shared" si="17"/>
        <v>1</v>
      </c>
      <c r="C63" s="47" t="s">
        <v>55</v>
      </c>
      <c r="D63" s="184">
        <v>6</v>
      </c>
      <c r="E63" s="31" t="s">
        <v>50</v>
      </c>
      <c r="F63" s="22"/>
      <c r="G63" s="33">
        <f t="shared" si="12"/>
        <v>12</v>
      </c>
      <c r="H63" s="31">
        <f t="shared" si="18"/>
        <v>1</v>
      </c>
      <c r="I63" s="12"/>
      <c r="K63" s="12">
        <v>1</v>
      </c>
      <c r="M63" s="12"/>
      <c r="N63" s="33" t="str">
        <f t="shared" si="19"/>
        <v/>
      </c>
      <c r="O63" s="31">
        <f t="shared" si="20"/>
        <v>0</v>
      </c>
      <c r="P63" s="178"/>
      <c r="Q63" s="179"/>
      <c r="R63" s="179"/>
      <c r="S63" s="179"/>
      <c r="T63" s="14"/>
      <c r="U63" s="33" t="str">
        <f t="shared" si="13"/>
        <v/>
      </c>
      <c r="V63" s="31">
        <f t="shared" si="21"/>
        <v>0</v>
      </c>
      <c r="W63" s="13"/>
      <c r="X63" s="12"/>
      <c r="Y63" s="12"/>
      <c r="Z63" s="12"/>
      <c r="AA63" s="14"/>
      <c r="AB63" s="33" t="str">
        <f t="shared" si="14"/>
        <v/>
      </c>
      <c r="AC63" s="31">
        <f t="shared" si="22"/>
        <v>0</v>
      </c>
      <c r="AD63" s="13"/>
      <c r="AE63" s="12"/>
      <c r="AF63" s="12"/>
      <c r="AG63" s="12"/>
      <c r="AH63" s="14"/>
      <c r="AI63" s="33" t="str">
        <f t="shared" si="15"/>
        <v/>
      </c>
      <c r="AJ63" s="31">
        <f t="shared" si="23"/>
        <v>0</v>
      </c>
      <c r="AK63" s="13"/>
      <c r="AL63" s="12"/>
      <c r="AM63" s="12"/>
      <c r="AN63" s="12"/>
      <c r="AO63" s="14"/>
    </row>
    <row r="64" spans="1:41" x14ac:dyDescent="0.2">
      <c r="A64" s="30" t="str">
        <f t="shared" si="16"/>
        <v/>
      </c>
      <c r="B64" s="31">
        <f t="shared" si="17"/>
        <v>0</v>
      </c>
      <c r="C64" s="47" t="s">
        <v>56</v>
      </c>
      <c r="D64" s="184">
        <v>2</v>
      </c>
      <c r="E64" s="31" t="s">
        <v>50</v>
      </c>
      <c r="F64" s="22"/>
      <c r="G64" s="33" t="str">
        <f t="shared" si="12"/>
        <v/>
      </c>
      <c r="H64" s="31">
        <f t="shared" si="18"/>
        <v>0</v>
      </c>
      <c r="I64" s="12"/>
      <c r="M64" s="12"/>
      <c r="N64" s="33" t="str">
        <f t="shared" si="19"/>
        <v/>
      </c>
      <c r="O64" s="31">
        <f t="shared" si="20"/>
        <v>0</v>
      </c>
      <c r="P64" s="178"/>
      <c r="Q64" s="179"/>
      <c r="R64" s="179"/>
      <c r="S64" s="179"/>
      <c r="T64" s="25"/>
      <c r="U64" s="33" t="str">
        <f t="shared" si="13"/>
        <v/>
      </c>
      <c r="V64" s="31">
        <f t="shared" si="21"/>
        <v>0</v>
      </c>
      <c r="W64" s="13"/>
      <c r="X64" s="12"/>
      <c r="Y64" s="12"/>
      <c r="Z64" s="12"/>
      <c r="AA64" s="25"/>
      <c r="AB64" s="33" t="str">
        <f t="shared" si="14"/>
        <v/>
      </c>
      <c r="AC64" s="31">
        <f t="shared" si="22"/>
        <v>0</v>
      </c>
      <c r="AD64" s="13"/>
      <c r="AE64" s="12"/>
      <c r="AF64" s="12"/>
      <c r="AG64" s="12"/>
      <c r="AH64" s="25"/>
      <c r="AI64" s="33" t="str">
        <f t="shared" si="15"/>
        <v/>
      </c>
      <c r="AJ64" s="31">
        <f t="shared" si="23"/>
        <v>0</v>
      </c>
      <c r="AK64" s="13"/>
      <c r="AL64" s="12"/>
      <c r="AM64" s="12"/>
      <c r="AN64" s="12"/>
      <c r="AO64" s="25"/>
    </row>
    <row r="65" spans="1:41" x14ac:dyDescent="0.2">
      <c r="A65" s="30" t="str">
        <f t="shared" si="16"/>
        <v/>
      </c>
      <c r="B65" s="31">
        <f t="shared" si="17"/>
        <v>0</v>
      </c>
      <c r="C65" s="47" t="s">
        <v>57</v>
      </c>
      <c r="D65" s="184">
        <v>8</v>
      </c>
      <c r="E65" s="31" t="s">
        <v>50</v>
      </c>
      <c r="F65" s="22"/>
      <c r="G65" s="33" t="str">
        <f t="shared" ref="G65:G96" si="24">IF(H65=0,"",RANK(H65,H$4:H$103))</f>
        <v/>
      </c>
      <c r="H65" s="31">
        <f t="shared" si="18"/>
        <v>0</v>
      </c>
      <c r="I65" s="12"/>
      <c r="M65" s="12"/>
      <c r="N65" s="33" t="str">
        <f t="shared" si="19"/>
        <v/>
      </c>
      <c r="O65" s="31">
        <f t="shared" si="20"/>
        <v>0</v>
      </c>
      <c r="P65" s="178"/>
      <c r="Q65" s="179"/>
      <c r="R65" s="179"/>
      <c r="S65" s="179"/>
      <c r="T65" s="25"/>
      <c r="U65" s="33" t="str">
        <f t="shared" ref="U65:U96" si="25">IF(V65=0,"",RANK(V65,V$4:V$103))</f>
        <v/>
      </c>
      <c r="V65" s="31">
        <f t="shared" si="21"/>
        <v>0</v>
      </c>
      <c r="W65" s="13"/>
      <c r="X65" s="12"/>
      <c r="Y65" s="12"/>
      <c r="Z65" s="12"/>
      <c r="AA65" s="25"/>
      <c r="AB65" s="33" t="str">
        <f t="shared" ref="AB65:AB96" si="26">IF(AC65=0,"",RANK(AC65,AC$4:AC$103))</f>
        <v/>
      </c>
      <c r="AC65" s="31">
        <f t="shared" si="22"/>
        <v>0</v>
      </c>
      <c r="AD65" s="13"/>
      <c r="AE65" s="12"/>
      <c r="AF65" s="12"/>
      <c r="AG65" s="12"/>
      <c r="AH65" s="25"/>
      <c r="AI65" s="33" t="str">
        <f t="shared" ref="AI65:AI96" si="27">IF(AJ65=0,"",RANK(AJ65,AJ$4:AJ$103))</f>
        <v/>
      </c>
      <c r="AJ65" s="31">
        <f t="shared" si="23"/>
        <v>0</v>
      </c>
      <c r="AK65" s="13"/>
      <c r="AL65" s="12"/>
      <c r="AM65" s="12"/>
      <c r="AN65" s="12"/>
      <c r="AO65" s="25"/>
    </row>
    <row r="66" spans="1:41" x14ac:dyDescent="0.2">
      <c r="A66" s="30" t="str">
        <f t="shared" si="16"/>
        <v/>
      </c>
      <c r="B66" s="31">
        <f t="shared" si="17"/>
        <v>0</v>
      </c>
      <c r="C66" s="57" t="s">
        <v>58</v>
      </c>
      <c r="D66" s="184">
        <v>6</v>
      </c>
      <c r="E66" s="31" t="s">
        <v>50</v>
      </c>
      <c r="F66" s="22"/>
      <c r="G66" s="33" t="str">
        <f t="shared" si="24"/>
        <v/>
      </c>
      <c r="H66" s="31">
        <f t="shared" si="18"/>
        <v>0</v>
      </c>
      <c r="I66" s="12"/>
      <c r="M66" s="12"/>
      <c r="N66" s="33" t="str">
        <f t="shared" si="19"/>
        <v/>
      </c>
      <c r="O66" s="31">
        <f t="shared" si="20"/>
        <v>0</v>
      </c>
      <c r="P66" s="178"/>
      <c r="Q66" s="179"/>
      <c r="R66" s="179"/>
      <c r="S66" s="179"/>
      <c r="T66" s="25"/>
      <c r="U66" s="33" t="str">
        <f t="shared" si="25"/>
        <v/>
      </c>
      <c r="V66" s="31">
        <f t="shared" si="21"/>
        <v>0</v>
      </c>
      <c r="W66" s="13"/>
      <c r="X66" s="12"/>
      <c r="Y66" s="12"/>
      <c r="Z66" s="12"/>
      <c r="AA66" s="25"/>
      <c r="AB66" s="33" t="str">
        <f t="shared" si="26"/>
        <v/>
      </c>
      <c r="AC66" s="31">
        <f t="shared" si="22"/>
        <v>0</v>
      </c>
      <c r="AD66" s="13"/>
      <c r="AE66" s="12"/>
      <c r="AF66" s="12"/>
      <c r="AG66" s="12"/>
      <c r="AH66" s="25"/>
      <c r="AI66" s="33" t="str">
        <f t="shared" si="27"/>
        <v/>
      </c>
      <c r="AJ66" s="31">
        <f t="shared" si="23"/>
        <v>0</v>
      </c>
      <c r="AK66" s="13"/>
      <c r="AL66" s="12"/>
      <c r="AM66" s="12"/>
      <c r="AN66" s="12"/>
      <c r="AO66" s="25"/>
    </row>
    <row r="67" spans="1:41" x14ac:dyDescent="0.2">
      <c r="A67" s="30" t="str">
        <f t="shared" si="16"/>
        <v/>
      </c>
      <c r="B67" s="31">
        <f t="shared" si="17"/>
        <v>0</v>
      </c>
      <c r="C67" t="s">
        <v>59</v>
      </c>
      <c r="D67" s="184">
        <v>42</v>
      </c>
      <c r="E67" s="25" t="s">
        <v>50</v>
      </c>
      <c r="F67" s="22"/>
      <c r="G67" s="33" t="str">
        <f t="shared" si="24"/>
        <v/>
      </c>
      <c r="H67" s="31">
        <f t="shared" si="18"/>
        <v>0</v>
      </c>
      <c r="I67" s="12"/>
      <c r="M67" s="12"/>
      <c r="N67" s="33" t="str">
        <f t="shared" si="19"/>
        <v/>
      </c>
      <c r="O67" s="31">
        <f t="shared" si="20"/>
        <v>0</v>
      </c>
      <c r="P67" s="178"/>
      <c r="Q67" s="179"/>
      <c r="R67" s="179"/>
      <c r="S67" s="179"/>
      <c r="T67" s="25"/>
      <c r="U67" s="33" t="str">
        <f t="shared" si="25"/>
        <v/>
      </c>
      <c r="V67" s="31">
        <f t="shared" si="21"/>
        <v>0</v>
      </c>
      <c r="W67" s="13"/>
      <c r="X67" s="12"/>
      <c r="Y67" s="12"/>
      <c r="Z67" s="12"/>
      <c r="AA67" s="25"/>
      <c r="AB67" s="33" t="str">
        <f t="shared" si="26"/>
        <v/>
      </c>
      <c r="AC67" s="31">
        <f t="shared" si="22"/>
        <v>0</v>
      </c>
      <c r="AD67" s="13"/>
      <c r="AE67" s="12"/>
      <c r="AF67" s="12"/>
      <c r="AG67" s="12"/>
      <c r="AH67" s="25"/>
      <c r="AI67" s="33" t="str">
        <f t="shared" si="27"/>
        <v/>
      </c>
      <c r="AJ67" s="31">
        <f t="shared" si="23"/>
        <v>0</v>
      </c>
      <c r="AK67" s="13"/>
      <c r="AL67" s="12"/>
      <c r="AM67" s="12"/>
      <c r="AN67" s="12"/>
      <c r="AO67" s="25"/>
    </row>
    <row r="68" spans="1:41" x14ac:dyDescent="0.2">
      <c r="A68" s="30">
        <f t="shared" ref="A68:A99" si="28">IF(B68=0,"",RANK(B68,B$4:B$103))</f>
        <v>14</v>
      </c>
      <c r="B68" s="31">
        <f t="shared" ref="B68:B103" si="29">SUM(H68,O68,V68,AC68,AJ68)</f>
        <v>1</v>
      </c>
      <c r="C68" t="s">
        <v>60</v>
      </c>
      <c r="D68" s="184">
        <v>24</v>
      </c>
      <c r="E68" s="25" t="s">
        <v>50</v>
      </c>
      <c r="F68" s="22"/>
      <c r="G68" s="33" t="str">
        <f t="shared" si="24"/>
        <v/>
      </c>
      <c r="H68" s="31">
        <f t="shared" ref="H68:H99" si="30">SUM(I68:M68)</f>
        <v>0</v>
      </c>
      <c r="I68" s="12"/>
      <c r="M68" s="12"/>
      <c r="N68" s="33">
        <f t="shared" ref="N68:N99" si="31">IF(O68=0,"",RANK(O68,O$4:O$103))</f>
        <v>9</v>
      </c>
      <c r="O68" s="31">
        <f t="shared" ref="O68:O99" si="32">SUM(P68:T68)</f>
        <v>1</v>
      </c>
      <c r="P68" s="178"/>
      <c r="Q68" s="179"/>
      <c r="R68" s="179">
        <v>1</v>
      </c>
      <c r="S68" s="179"/>
      <c r="T68" s="25"/>
      <c r="U68" s="33" t="str">
        <f t="shared" si="25"/>
        <v/>
      </c>
      <c r="V68" s="31">
        <f t="shared" ref="V68:V99" si="33">SUM(W68:AA68)</f>
        <v>0</v>
      </c>
      <c r="W68" s="13"/>
      <c r="X68" s="12"/>
      <c r="Y68" s="12"/>
      <c r="Z68" s="12"/>
      <c r="AA68" s="25"/>
      <c r="AB68" s="33" t="str">
        <f t="shared" si="26"/>
        <v/>
      </c>
      <c r="AC68" s="31">
        <f t="shared" ref="AC68:AC99" si="34">SUM(AD68:AH68)</f>
        <v>0</v>
      </c>
      <c r="AD68" s="13"/>
      <c r="AE68" s="12"/>
      <c r="AF68" s="12"/>
      <c r="AG68" s="12"/>
      <c r="AH68" s="25"/>
      <c r="AI68" s="33" t="str">
        <f t="shared" si="27"/>
        <v/>
      </c>
      <c r="AJ68" s="31">
        <f t="shared" ref="AJ68:AJ99" si="35">SUM(AK68:AO68)</f>
        <v>0</v>
      </c>
      <c r="AK68" s="13"/>
      <c r="AL68" s="12"/>
      <c r="AM68" s="12"/>
      <c r="AN68" s="12"/>
      <c r="AO68" s="25"/>
    </row>
    <row r="69" spans="1:41" x14ac:dyDescent="0.2">
      <c r="A69" s="30">
        <f t="shared" si="28"/>
        <v>14</v>
      </c>
      <c r="B69" s="31">
        <f t="shared" si="29"/>
        <v>1</v>
      </c>
      <c r="C69" t="s">
        <v>61</v>
      </c>
      <c r="D69" s="186">
        <v>22</v>
      </c>
      <c r="E69" s="25" t="s">
        <v>50</v>
      </c>
      <c r="F69" s="22"/>
      <c r="G69" s="33" t="str">
        <f t="shared" si="24"/>
        <v/>
      </c>
      <c r="H69" s="31">
        <f t="shared" si="30"/>
        <v>0</v>
      </c>
      <c r="I69" s="12"/>
      <c r="M69" s="12"/>
      <c r="N69" s="33">
        <f t="shared" si="31"/>
        <v>9</v>
      </c>
      <c r="O69" s="31">
        <f t="shared" si="32"/>
        <v>1</v>
      </c>
      <c r="P69" s="178">
        <v>1</v>
      </c>
      <c r="Q69" s="179"/>
      <c r="R69" s="179"/>
      <c r="S69" s="179"/>
      <c r="T69" s="25"/>
      <c r="U69" s="33" t="str">
        <f t="shared" si="25"/>
        <v/>
      </c>
      <c r="V69" s="31">
        <f t="shared" si="33"/>
        <v>0</v>
      </c>
      <c r="W69" s="58"/>
      <c r="X69" s="12"/>
      <c r="Y69" s="58"/>
      <c r="Z69" s="58"/>
      <c r="AA69" s="25"/>
      <c r="AB69" s="33" t="str">
        <f t="shared" si="26"/>
        <v/>
      </c>
      <c r="AC69" s="31">
        <f t="shared" si="34"/>
        <v>0</v>
      </c>
      <c r="AD69" s="13"/>
      <c r="AE69" s="12"/>
      <c r="AF69" s="12"/>
      <c r="AG69" s="12"/>
      <c r="AH69" s="25"/>
      <c r="AI69" s="33" t="str">
        <f t="shared" si="27"/>
        <v/>
      </c>
      <c r="AJ69" s="31">
        <f t="shared" si="35"/>
        <v>0</v>
      </c>
      <c r="AK69" s="13"/>
      <c r="AL69" s="12"/>
      <c r="AM69" s="12"/>
      <c r="AN69" s="12"/>
      <c r="AO69" s="25"/>
    </row>
    <row r="70" spans="1:41" x14ac:dyDescent="0.2">
      <c r="A70" s="30" t="str">
        <f t="shared" si="28"/>
        <v/>
      </c>
      <c r="B70" s="31">
        <f t="shared" si="29"/>
        <v>0</v>
      </c>
      <c r="C70" t="s">
        <v>62</v>
      </c>
      <c r="D70" s="186">
        <v>11</v>
      </c>
      <c r="E70" s="25" t="s">
        <v>50</v>
      </c>
      <c r="F70" s="22"/>
      <c r="G70" s="33" t="str">
        <f t="shared" si="24"/>
        <v/>
      </c>
      <c r="H70" s="31">
        <f t="shared" si="30"/>
        <v>0</v>
      </c>
      <c r="I70" s="12"/>
      <c r="M70" s="12"/>
      <c r="N70" s="33" t="str">
        <f t="shared" si="31"/>
        <v/>
      </c>
      <c r="O70" s="31">
        <f t="shared" si="32"/>
        <v>0</v>
      </c>
      <c r="P70" s="178"/>
      <c r="Q70" s="179"/>
      <c r="R70" s="179"/>
      <c r="S70" s="179"/>
      <c r="T70" s="25"/>
      <c r="U70" s="33" t="str">
        <f t="shared" si="25"/>
        <v/>
      </c>
      <c r="V70" s="31">
        <f t="shared" si="33"/>
        <v>0</v>
      </c>
      <c r="W70" s="13"/>
      <c r="X70" s="12"/>
      <c r="Y70" s="12"/>
      <c r="Z70" s="12"/>
      <c r="AA70" s="25"/>
      <c r="AB70" s="33" t="str">
        <f t="shared" si="26"/>
        <v/>
      </c>
      <c r="AC70" s="31">
        <f t="shared" si="34"/>
        <v>0</v>
      </c>
      <c r="AD70" s="13"/>
      <c r="AE70" s="12"/>
      <c r="AF70" s="12"/>
      <c r="AG70" s="12"/>
      <c r="AH70" s="25"/>
      <c r="AI70" s="33" t="str">
        <f t="shared" si="27"/>
        <v/>
      </c>
      <c r="AJ70" s="31">
        <f t="shared" si="35"/>
        <v>0</v>
      </c>
      <c r="AK70" s="13"/>
      <c r="AL70" s="12"/>
      <c r="AM70" s="12"/>
      <c r="AN70" s="12"/>
      <c r="AO70" s="25"/>
    </row>
    <row r="71" spans="1:41" x14ac:dyDescent="0.2">
      <c r="A71" s="30" t="str">
        <f t="shared" si="28"/>
        <v/>
      </c>
      <c r="B71" s="31">
        <f t="shared" si="29"/>
        <v>0</v>
      </c>
      <c r="C71" t="s">
        <v>63</v>
      </c>
      <c r="D71" s="186">
        <v>12</v>
      </c>
      <c r="E71" s="25" t="s">
        <v>50</v>
      </c>
      <c r="F71" s="22"/>
      <c r="G71" s="33" t="str">
        <f t="shared" si="24"/>
        <v/>
      </c>
      <c r="H71" s="31">
        <f t="shared" si="30"/>
        <v>0</v>
      </c>
      <c r="I71" s="12"/>
      <c r="M71" s="12"/>
      <c r="N71" s="33" t="str">
        <f t="shared" si="31"/>
        <v/>
      </c>
      <c r="O71" s="31">
        <f t="shared" si="32"/>
        <v>0</v>
      </c>
      <c r="P71" s="178"/>
      <c r="Q71" s="179"/>
      <c r="R71" s="179"/>
      <c r="S71" s="179"/>
      <c r="T71" s="25"/>
      <c r="U71" s="33" t="str">
        <f t="shared" si="25"/>
        <v/>
      </c>
      <c r="V71" s="31">
        <f t="shared" si="33"/>
        <v>0</v>
      </c>
      <c r="W71" s="13"/>
      <c r="X71" s="12"/>
      <c r="Y71" s="12"/>
      <c r="Z71" s="12"/>
      <c r="AA71" s="25"/>
      <c r="AB71" s="33" t="str">
        <f t="shared" si="26"/>
        <v/>
      </c>
      <c r="AC71" s="31">
        <f t="shared" si="34"/>
        <v>0</v>
      </c>
      <c r="AD71" s="13"/>
      <c r="AE71" s="12"/>
      <c r="AF71" s="12"/>
      <c r="AG71" s="12"/>
      <c r="AH71" s="25"/>
      <c r="AI71" s="33" t="str">
        <f t="shared" si="27"/>
        <v/>
      </c>
      <c r="AJ71" s="31">
        <f t="shared" si="35"/>
        <v>0</v>
      </c>
      <c r="AK71" s="13"/>
      <c r="AL71" s="12"/>
      <c r="AM71" s="12"/>
      <c r="AN71" s="12"/>
      <c r="AO71" s="25"/>
    </row>
    <row r="72" spans="1:41" x14ac:dyDescent="0.2">
      <c r="A72" s="30" t="str">
        <f t="shared" si="28"/>
        <v/>
      </c>
      <c r="B72" s="31">
        <f t="shared" si="29"/>
        <v>0</v>
      </c>
      <c r="C72" s="47" t="s">
        <v>64</v>
      </c>
      <c r="D72" s="186">
        <v>5</v>
      </c>
      <c r="E72" s="25" t="s">
        <v>50</v>
      </c>
      <c r="F72" s="22"/>
      <c r="G72" s="33" t="str">
        <f t="shared" si="24"/>
        <v/>
      </c>
      <c r="H72" s="31">
        <f t="shared" si="30"/>
        <v>0</v>
      </c>
      <c r="I72" s="12"/>
      <c r="M72" s="12"/>
      <c r="N72" s="33" t="str">
        <f t="shared" si="31"/>
        <v/>
      </c>
      <c r="O72" s="31">
        <f t="shared" si="32"/>
        <v>0</v>
      </c>
      <c r="P72" s="178"/>
      <c r="Q72" s="179"/>
      <c r="R72" s="179"/>
      <c r="S72" s="179"/>
      <c r="T72" s="25"/>
      <c r="U72" s="33" t="str">
        <f t="shared" si="25"/>
        <v/>
      </c>
      <c r="V72" s="31">
        <f t="shared" si="33"/>
        <v>0</v>
      </c>
      <c r="W72" s="13"/>
      <c r="X72" s="12"/>
      <c r="Y72" s="12"/>
      <c r="Z72" s="12"/>
      <c r="AA72" s="25"/>
      <c r="AB72" s="33" t="str">
        <f t="shared" si="26"/>
        <v/>
      </c>
      <c r="AC72" s="31">
        <f t="shared" si="34"/>
        <v>0</v>
      </c>
      <c r="AD72" s="13"/>
      <c r="AE72" s="12"/>
      <c r="AF72" s="12"/>
      <c r="AG72" s="12"/>
      <c r="AH72" s="25"/>
      <c r="AI72" s="33" t="str">
        <f t="shared" si="27"/>
        <v/>
      </c>
      <c r="AJ72" s="31">
        <f t="shared" si="35"/>
        <v>0</v>
      </c>
      <c r="AK72" s="13"/>
      <c r="AL72" s="12"/>
      <c r="AM72" s="12"/>
      <c r="AN72" s="12"/>
      <c r="AO72" s="25"/>
    </row>
    <row r="73" spans="1:41" x14ac:dyDescent="0.2">
      <c r="A73" s="30" t="str">
        <f t="shared" si="28"/>
        <v/>
      </c>
      <c r="B73" s="31">
        <f t="shared" si="29"/>
        <v>0</v>
      </c>
      <c r="C73" s="47" t="s">
        <v>65</v>
      </c>
      <c r="D73" s="186">
        <v>10</v>
      </c>
      <c r="E73" s="25" t="s">
        <v>50</v>
      </c>
      <c r="F73" s="22"/>
      <c r="G73" s="33" t="str">
        <f t="shared" si="24"/>
        <v/>
      </c>
      <c r="H73" s="31">
        <f t="shared" si="30"/>
        <v>0</v>
      </c>
      <c r="I73" s="12"/>
      <c r="M73" s="12"/>
      <c r="N73" s="33" t="str">
        <f t="shared" si="31"/>
        <v/>
      </c>
      <c r="O73" s="31">
        <f t="shared" si="32"/>
        <v>0</v>
      </c>
      <c r="P73" s="178"/>
      <c r="Q73" s="179"/>
      <c r="R73" s="179"/>
      <c r="S73" s="179"/>
      <c r="T73" s="25"/>
      <c r="U73" s="33" t="str">
        <f t="shared" si="25"/>
        <v/>
      </c>
      <c r="V73" s="31">
        <f t="shared" si="33"/>
        <v>0</v>
      </c>
      <c r="W73" s="13"/>
      <c r="X73" s="12"/>
      <c r="Y73" s="12"/>
      <c r="Z73" s="12"/>
      <c r="AA73" s="25"/>
      <c r="AB73" s="33" t="str">
        <f t="shared" si="26"/>
        <v/>
      </c>
      <c r="AC73" s="31">
        <f t="shared" si="34"/>
        <v>0</v>
      </c>
      <c r="AD73" s="13"/>
      <c r="AE73" s="12"/>
      <c r="AF73" s="12"/>
      <c r="AG73" s="12"/>
      <c r="AH73" s="25"/>
      <c r="AI73" s="33" t="str">
        <f t="shared" si="27"/>
        <v/>
      </c>
      <c r="AJ73" s="31">
        <f t="shared" si="35"/>
        <v>0</v>
      </c>
      <c r="AK73" s="13"/>
      <c r="AL73" s="12"/>
      <c r="AM73" s="12"/>
      <c r="AN73" s="12"/>
      <c r="AO73" s="25"/>
    </row>
    <row r="74" spans="1:41" x14ac:dyDescent="0.2">
      <c r="A74" s="30" t="str">
        <f t="shared" si="28"/>
        <v/>
      </c>
      <c r="B74" s="31">
        <f t="shared" si="29"/>
        <v>0</v>
      </c>
      <c r="C74" s="57" t="s">
        <v>66</v>
      </c>
      <c r="D74" s="186">
        <v>13</v>
      </c>
      <c r="E74" s="31" t="s">
        <v>50</v>
      </c>
      <c r="F74" s="22"/>
      <c r="G74" s="33" t="str">
        <f t="shared" si="24"/>
        <v/>
      </c>
      <c r="H74" s="31">
        <f t="shared" si="30"/>
        <v>0</v>
      </c>
      <c r="I74" s="12"/>
      <c r="M74" s="12"/>
      <c r="N74" s="33" t="str">
        <f t="shared" si="31"/>
        <v/>
      </c>
      <c r="O74" s="31">
        <f t="shared" si="32"/>
        <v>0</v>
      </c>
      <c r="P74" s="178"/>
      <c r="Q74" s="179"/>
      <c r="R74" s="179"/>
      <c r="S74" s="179"/>
      <c r="T74" s="25"/>
      <c r="U74" s="33" t="str">
        <f t="shared" si="25"/>
        <v/>
      </c>
      <c r="V74" s="31">
        <f t="shared" si="33"/>
        <v>0</v>
      </c>
      <c r="W74" s="45"/>
      <c r="X74" s="12"/>
      <c r="Y74" s="12"/>
      <c r="Z74" s="12"/>
      <c r="AA74" s="25"/>
      <c r="AB74" s="53" t="str">
        <f t="shared" si="26"/>
        <v/>
      </c>
      <c r="AC74" s="49">
        <f t="shared" si="34"/>
        <v>0</v>
      </c>
      <c r="AD74" s="56"/>
      <c r="AE74" s="54"/>
      <c r="AF74" s="54"/>
      <c r="AG74" s="54"/>
      <c r="AH74" s="55"/>
      <c r="AI74" s="53" t="str">
        <f t="shared" si="27"/>
        <v/>
      </c>
      <c r="AJ74" s="49">
        <f t="shared" si="35"/>
        <v>0</v>
      </c>
      <c r="AK74" s="56"/>
      <c r="AL74" s="54"/>
      <c r="AM74" s="54"/>
      <c r="AN74" s="54"/>
      <c r="AO74" s="55"/>
    </row>
    <row r="75" spans="1:41" x14ac:dyDescent="0.2">
      <c r="A75" s="35" t="str">
        <f t="shared" si="28"/>
        <v/>
      </c>
      <c r="B75" s="38">
        <f t="shared" si="29"/>
        <v>0</v>
      </c>
      <c r="C75" s="59"/>
      <c r="D75" s="38"/>
      <c r="E75" s="39"/>
      <c r="F75" s="40"/>
      <c r="G75" s="41" t="str">
        <f t="shared" si="24"/>
        <v/>
      </c>
      <c r="H75" s="38">
        <f t="shared" si="30"/>
        <v>0</v>
      </c>
      <c r="I75" s="43"/>
      <c r="J75" s="43"/>
      <c r="K75" s="43"/>
      <c r="L75" s="43"/>
      <c r="M75" s="43"/>
      <c r="N75" s="41" t="str">
        <f t="shared" si="31"/>
        <v/>
      </c>
      <c r="O75" s="38">
        <f t="shared" si="32"/>
        <v>0</v>
      </c>
      <c r="P75" s="180"/>
      <c r="Q75" s="181"/>
      <c r="R75" s="181"/>
      <c r="S75" s="181"/>
      <c r="T75" s="39"/>
      <c r="U75" s="41" t="str">
        <f t="shared" si="25"/>
        <v/>
      </c>
      <c r="V75" s="38">
        <f t="shared" si="33"/>
        <v>0</v>
      </c>
      <c r="W75" s="42"/>
      <c r="X75" s="43"/>
      <c r="Y75" s="43"/>
      <c r="Z75" s="43"/>
      <c r="AA75" s="39"/>
      <c r="AB75" s="33" t="str">
        <f t="shared" si="26"/>
        <v/>
      </c>
      <c r="AC75" s="31">
        <f t="shared" si="34"/>
        <v>0</v>
      </c>
      <c r="AD75" s="13"/>
      <c r="AE75" s="12"/>
      <c r="AF75" s="12"/>
      <c r="AG75" s="12"/>
      <c r="AH75" s="14"/>
      <c r="AI75" s="33" t="str">
        <f t="shared" si="27"/>
        <v/>
      </c>
      <c r="AJ75" s="31">
        <f t="shared" si="35"/>
        <v>0</v>
      </c>
      <c r="AK75" s="13"/>
      <c r="AL75" s="12"/>
      <c r="AM75" s="12"/>
      <c r="AN75" s="12"/>
      <c r="AO75" s="14"/>
    </row>
    <row r="76" spans="1:41" x14ac:dyDescent="0.2">
      <c r="A76" s="30" t="str">
        <f t="shared" si="28"/>
        <v/>
      </c>
      <c r="B76" s="31">
        <f t="shared" si="29"/>
        <v>0</v>
      </c>
      <c r="C76" s="47"/>
      <c r="D76" s="31"/>
      <c r="E76" s="31"/>
      <c r="F76" s="22"/>
      <c r="G76" s="33" t="str">
        <f t="shared" si="24"/>
        <v/>
      </c>
      <c r="H76" s="31">
        <f t="shared" si="30"/>
        <v>0</v>
      </c>
      <c r="I76" s="12"/>
      <c r="M76" s="12"/>
      <c r="N76" s="33" t="str">
        <f t="shared" si="31"/>
        <v/>
      </c>
      <c r="O76" s="31">
        <f t="shared" si="32"/>
        <v>0</v>
      </c>
      <c r="P76" s="178"/>
      <c r="Q76" s="179"/>
      <c r="R76" s="179"/>
      <c r="S76" s="179"/>
      <c r="T76" s="25"/>
      <c r="U76" s="33" t="str">
        <f t="shared" si="25"/>
        <v/>
      </c>
      <c r="V76" s="31">
        <f t="shared" si="33"/>
        <v>0</v>
      </c>
      <c r="W76" s="13"/>
      <c r="X76" s="12"/>
      <c r="Y76" s="12"/>
      <c r="Z76" s="12"/>
      <c r="AA76" s="25"/>
      <c r="AB76" s="33" t="str">
        <f t="shared" si="26"/>
        <v/>
      </c>
      <c r="AC76" s="31">
        <f t="shared" si="34"/>
        <v>0</v>
      </c>
      <c r="AD76" s="13"/>
      <c r="AE76" s="12"/>
      <c r="AF76" s="12"/>
      <c r="AG76" s="12"/>
      <c r="AH76" s="25"/>
      <c r="AI76" s="33" t="str">
        <f t="shared" si="27"/>
        <v/>
      </c>
      <c r="AJ76" s="31">
        <f t="shared" si="35"/>
        <v>0</v>
      </c>
      <c r="AK76" s="13"/>
      <c r="AL76" s="12"/>
      <c r="AM76" s="12"/>
      <c r="AN76" s="12"/>
      <c r="AO76" s="25"/>
    </row>
    <row r="77" spans="1:41" x14ac:dyDescent="0.2">
      <c r="A77" s="30" t="str">
        <f t="shared" si="28"/>
        <v/>
      </c>
      <c r="B77" s="31">
        <f t="shared" si="29"/>
        <v>0</v>
      </c>
      <c r="C77" s="47"/>
      <c r="D77" s="31"/>
      <c r="E77" s="31"/>
      <c r="F77" s="22"/>
      <c r="G77" s="33" t="str">
        <f t="shared" si="24"/>
        <v/>
      </c>
      <c r="H77" s="31">
        <f t="shared" si="30"/>
        <v>0</v>
      </c>
      <c r="I77" s="12"/>
      <c r="M77" s="12"/>
      <c r="N77" s="33" t="str">
        <f t="shared" si="31"/>
        <v/>
      </c>
      <c r="O77" s="31">
        <f t="shared" si="32"/>
        <v>0</v>
      </c>
      <c r="P77" s="178"/>
      <c r="Q77" s="179"/>
      <c r="R77" s="179"/>
      <c r="S77" s="179"/>
      <c r="T77" s="25"/>
      <c r="U77" s="33" t="str">
        <f t="shared" si="25"/>
        <v/>
      </c>
      <c r="V77" s="31">
        <f t="shared" si="33"/>
        <v>0</v>
      </c>
      <c r="W77" s="13"/>
      <c r="X77" s="12"/>
      <c r="Y77" s="12"/>
      <c r="Z77" s="12"/>
      <c r="AA77" s="25"/>
      <c r="AB77" s="33" t="str">
        <f t="shared" si="26"/>
        <v/>
      </c>
      <c r="AC77" s="31">
        <f t="shared" si="34"/>
        <v>0</v>
      </c>
      <c r="AD77" s="13"/>
      <c r="AE77" s="12"/>
      <c r="AF77" s="12"/>
      <c r="AG77" s="12"/>
      <c r="AH77" s="25"/>
      <c r="AI77" s="33" t="str">
        <f t="shared" si="27"/>
        <v/>
      </c>
      <c r="AJ77" s="31">
        <f t="shared" si="35"/>
        <v>0</v>
      </c>
      <c r="AK77" s="13"/>
      <c r="AL77" s="12"/>
      <c r="AM77" s="12"/>
      <c r="AN77" s="12"/>
      <c r="AO77" s="25"/>
    </row>
    <row r="78" spans="1:41" x14ac:dyDescent="0.2">
      <c r="A78" s="30" t="str">
        <f t="shared" si="28"/>
        <v/>
      </c>
      <c r="B78" s="31">
        <f t="shared" si="29"/>
        <v>0</v>
      </c>
      <c r="C78" s="47"/>
      <c r="D78" s="31"/>
      <c r="E78" s="31"/>
      <c r="F78" s="22"/>
      <c r="G78" s="33" t="str">
        <f t="shared" si="24"/>
        <v/>
      </c>
      <c r="H78" s="31">
        <f t="shared" si="30"/>
        <v>0</v>
      </c>
      <c r="I78" s="12"/>
      <c r="M78" s="12"/>
      <c r="N78" s="33" t="str">
        <f t="shared" si="31"/>
        <v/>
      </c>
      <c r="O78" s="31">
        <f t="shared" si="32"/>
        <v>0</v>
      </c>
      <c r="P78" s="178"/>
      <c r="Q78" s="179"/>
      <c r="R78" s="179"/>
      <c r="S78" s="179"/>
      <c r="T78" s="25"/>
      <c r="U78" s="33" t="str">
        <f t="shared" si="25"/>
        <v/>
      </c>
      <c r="V78" s="31">
        <f t="shared" si="33"/>
        <v>0</v>
      </c>
      <c r="W78" s="13"/>
      <c r="X78" s="12"/>
      <c r="Y78" s="12"/>
      <c r="Z78" s="12"/>
      <c r="AA78" s="25"/>
      <c r="AB78" s="33" t="str">
        <f t="shared" si="26"/>
        <v/>
      </c>
      <c r="AC78" s="31">
        <f t="shared" si="34"/>
        <v>0</v>
      </c>
      <c r="AD78" s="13"/>
      <c r="AE78" s="12"/>
      <c r="AF78" s="12"/>
      <c r="AG78" s="12"/>
      <c r="AH78" s="25"/>
      <c r="AI78" s="33" t="str">
        <f t="shared" si="27"/>
        <v/>
      </c>
      <c r="AJ78" s="31">
        <f t="shared" si="35"/>
        <v>0</v>
      </c>
      <c r="AK78" s="13"/>
      <c r="AL78" s="12"/>
      <c r="AM78" s="12"/>
      <c r="AN78" s="12"/>
      <c r="AO78" s="25"/>
    </row>
    <row r="79" spans="1:41" x14ac:dyDescent="0.2">
      <c r="A79" s="30" t="str">
        <f t="shared" si="28"/>
        <v/>
      </c>
      <c r="B79" s="31">
        <f t="shared" si="29"/>
        <v>0</v>
      </c>
      <c r="C79" s="47"/>
      <c r="D79" s="31"/>
      <c r="E79" s="31"/>
      <c r="F79" s="22"/>
      <c r="G79" s="33" t="str">
        <f t="shared" si="24"/>
        <v/>
      </c>
      <c r="H79" s="31">
        <f t="shared" si="30"/>
        <v>0</v>
      </c>
      <c r="I79" s="12"/>
      <c r="M79" s="12"/>
      <c r="N79" s="33" t="str">
        <f t="shared" si="31"/>
        <v/>
      </c>
      <c r="O79" s="31">
        <f t="shared" si="32"/>
        <v>0</v>
      </c>
      <c r="P79" s="178"/>
      <c r="Q79" s="179"/>
      <c r="R79" s="179"/>
      <c r="S79" s="179"/>
      <c r="T79" s="25"/>
      <c r="U79" s="33" t="str">
        <f t="shared" si="25"/>
        <v/>
      </c>
      <c r="V79" s="31">
        <f t="shared" si="33"/>
        <v>0</v>
      </c>
      <c r="W79" s="13"/>
      <c r="X79" s="12"/>
      <c r="Y79" s="12"/>
      <c r="Z79" s="12"/>
      <c r="AA79" s="25"/>
      <c r="AB79" s="33" t="str">
        <f t="shared" si="26"/>
        <v/>
      </c>
      <c r="AC79" s="31">
        <f t="shared" si="34"/>
        <v>0</v>
      </c>
      <c r="AD79" s="13"/>
      <c r="AE79" s="12"/>
      <c r="AF79" s="12"/>
      <c r="AG79" s="12"/>
      <c r="AH79" s="25"/>
      <c r="AI79" s="33" t="str">
        <f t="shared" si="27"/>
        <v/>
      </c>
      <c r="AJ79" s="31">
        <f t="shared" si="35"/>
        <v>0</v>
      </c>
      <c r="AK79" s="13"/>
      <c r="AL79" s="12"/>
      <c r="AM79" s="12"/>
      <c r="AN79" s="12"/>
      <c r="AO79" s="25"/>
    </row>
    <row r="80" spans="1:41" x14ac:dyDescent="0.2">
      <c r="A80" s="30" t="str">
        <f t="shared" si="28"/>
        <v/>
      </c>
      <c r="B80" s="31">
        <f t="shared" si="29"/>
        <v>0</v>
      </c>
      <c r="C80" s="47"/>
      <c r="D80" s="31"/>
      <c r="E80" s="31"/>
      <c r="F80" s="22"/>
      <c r="G80" s="33" t="str">
        <f t="shared" si="24"/>
        <v/>
      </c>
      <c r="H80" s="31">
        <f t="shared" si="30"/>
        <v>0</v>
      </c>
      <c r="I80" s="12"/>
      <c r="M80" s="12"/>
      <c r="N80" s="33" t="str">
        <f t="shared" si="31"/>
        <v/>
      </c>
      <c r="O80" s="31">
        <f t="shared" si="32"/>
        <v>0</v>
      </c>
      <c r="P80" s="178"/>
      <c r="Q80" s="179"/>
      <c r="R80" s="179"/>
      <c r="S80" s="179"/>
      <c r="T80" s="25"/>
      <c r="U80" s="33" t="str">
        <f t="shared" si="25"/>
        <v/>
      </c>
      <c r="V80" s="31">
        <f t="shared" si="33"/>
        <v>0</v>
      </c>
      <c r="W80" s="13"/>
      <c r="X80" s="12"/>
      <c r="Y80" s="12"/>
      <c r="Z80" s="12"/>
      <c r="AA80" s="25"/>
      <c r="AB80" s="33" t="str">
        <f t="shared" si="26"/>
        <v/>
      </c>
      <c r="AC80" s="31">
        <f t="shared" si="34"/>
        <v>0</v>
      </c>
      <c r="AD80" s="13"/>
      <c r="AE80" s="12"/>
      <c r="AF80" s="12"/>
      <c r="AG80" s="12"/>
      <c r="AH80" s="25"/>
      <c r="AI80" s="33" t="str">
        <f t="shared" si="27"/>
        <v/>
      </c>
      <c r="AJ80" s="31">
        <f t="shared" si="35"/>
        <v>0</v>
      </c>
      <c r="AK80" s="13"/>
      <c r="AL80" s="12"/>
      <c r="AM80" s="12"/>
      <c r="AN80" s="12"/>
      <c r="AO80" s="25"/>
    </row>
    <row r="81" spans="1:41" x14ac:dyDescent="0.2">
      <c r="A81" s="30" t="str">
        <f t="shared" si="28"/>
        <v/>
      </c>
      <c r="B81" s="31">
        <f t="shared" si="29"/>
        <v>0</v>
      </c>
      <c r="C81" s="57"/>
      <c r="D81" s="31"/>
      <c r="E81" s="31"/>
      <c r="F81" s="22"/>
      <c r="G81" s="33" t="str">
        <f t="shared" si="24"/>
        <v/>
      </c>
      <c r="H81" s="31">
        <f t="shared" si="30"/>
        <v>0</v>
      </c>
      <c r="I81" s="12"/>
      <c r="M81" s="12"/>
      <c r="N81" s="33" t="str">
        <f t="shared" si="31"/>
        <v/>
      </c>
      <c r="O81" s="31">
        <f t="shared" si="32"/>
        <v>0</v>
      </c>
      <c r="P81" s="178"/>
      <c r="Q81" s="179"/>
      <c r="R81" s="179"/>
      <c r="S81" s="179"/>
      <c r="T81" s="25"/>
      <c r="U81" s="33" t="str">
        <f t="shared" si="25"/>
        <v/>
      </c>
      <c r="V81" s="31">
        <f t="shared" si="33"/>
        <v>0</v>
      </c>
      <c r="W81" s="13"/>
      <c r="X81" s="12"/>
      <c r="Y81" s="12"/>
      <c r="Z81" s="12"/>
      <c r="AA81" s="25"/>
      <c r="AB81" s="33" t="str">
        <f t="shared" si="26"/>
        <v/>
      </c>
      <c r="AC81" s="31">
        <f t="shared" si="34"/>
        <v>0</v>
      </c>
      <c r="AD81" s="13"/>
      <c r="AE81" s="12"/>
      <c r="AF81" s="12"/>
      <c r="AG81" s="12"/>
      <c r="AH81" s="25"/>
      <c r="AI81" s="33" t="str">
        <f t="shared" si="27"/>
        <v/>
      </c>
      <c r="AJ81" s="31">
        <f t="shared" si="35"/>
        <v>0</v>
      </c>
      <c r="AK81" s="13"/>
      <c r="AL81" s="12"/>
      <c r="AM81" s="12"/>
      <c r="AN81" s="12"/>
      <c r="AO81" s="25"/>
    </row>
    <row r="82" spans="1:41" x14ac:dyDescent="0.2">
      <c r="A82" s="30" t="str">
        <f t="shared" si="28"/>
        <v/>
      </c>
      <c r="B82" s="31">
        <f t="shared" si="29"/>
        <v>0</v>
      </c>
      <c r="C82" s="57"/>
      <c r="D82" s="31"/>
      <c r="E82" s="31"/>
      <c r="F82" s="22"/>
      <c r="G82" s="33" t="str">
        <f t="shared" si="24"/>
        <v/>
      </c>
      <c r="H82" s="31">
        <f t="shared" si="30"/>
        <v>0</v>
      </c>
      <c r="I82" s="12"/>
      <c r="M82" s="12"/>
      <c r="N82" s="33" t="str">
        <f t="shared" si="31"/>
        <v/>
      </c>
      <c r="O82" s="31">
        <f t="shared" si="32"/>
        <v>0</v>
      </c>
      <c r="P82" s="178"/>
      <c r="Q82" s="179"/>
      <c r="R82" s="179"/>
      <c r="S82" s="179"/>
      <c r="T82" s="25"/>
      <c r="U82" s="33" t="str">
        <f t="shared" si="25"/>
        <v/>
      </c>
      <c r="V82" s="31">
        <f t="shared" si="33"/>
        <v>0</v>
      </c>
      <c r="W82" s="13"/>
      <c r="X82" s="12"/>
      <c r="Y82" s="12"/>
      <c r="Z82" s="12"/>
      <c r="AA82" s="25"/>
      <c r="AB82" s="33" t="str">
        <f t="shared" si="26"/>
        <v/>
      </c>
      <c r="AC82" s="31">
        <f t="shared" si="34"/>
        <v>0</v>
      </c>
      <c r="AD82" s="13"/>
      <c r="AE82" s="12"/>
      <c r="AF82" s="12"/>
      <c r="AG82" s="12"/>
      <c r="AH82" s="25"/>
      <c r="AI82" s="33" t="str">
        <f t="shared" si="27"/>
        <v/>
      </c>
      <c r="AJ82" s="31">
        <f t="shared" si="35"/>
        <v>0</v>
      </c>
      <c r="AK82" s="13"/>
      <c r="AL82" s="12"/>
      <c r="AM82" s="12"/>
      <c r="AN82" s="12"/>
      <c r="AO82" s="25"/>
    </row>
    <row r="83" spans="1:41" x14ac:dyDescent="0.2">
      <c r="A83" s="30" t="str">
        <f t="shared" si="28"/>
        <v/>
      </c>
      <c r="B83" s="31">
        <f t="shared" si="29"/>
        <v>0</v>
      </c>
      <c r="C83" s="57"/>
      <c r="D83" s="31"/>
      <c r="E83" s="31"/>
      <c r="F83" s="22"/>
      <c r="G83" s="33" t="str">
        <f t="shared" si="24"/>
        <v/>
      </c>
      <c r="H83" s="31">
        <f t="shared" si="30"/>
        <v>0</v>
      </c>
      <c r="I83" s="12"/>
      <c r="M83" s="12"/>
      <c r="N83" s="33" t="str">
        <f t="shared" si="31"/>
        <v/>
      </c>
      <c r="O83" s="31">
        <f t="shared" si="32"/>
        <v>0</v>
      </c>
      <c r="P83" s="178"/>
      <c r="Q83" s="179"/>
      <c r="R83" s="179"/>
      <c r="S83" s="179"/>
      <c r="T83" s="14"/>
      <c r="U83" s="33" t="str">
        <f t="shared" si="25"/>
        <v/>
      </c>
      <c r="V83" s="31">
        <f t="shared" si="33"/>
        <v>0</v>
      </c>
      <c r="W83" s="13"/>
      <c r="X83" s="12"/>
      <c r="Y83" s="12"/>
      <c r="Z83" s="12"/>
      <c r="AA83" s="14"/>
      <c r="AB83" s="33" t="str">
        <f t="shared" si="26"/>
        <v/>
      </c>
      <c r="AC83" s="31">
        <f t="shared" si="34"/>
        <v>0</v>
      </c>
      <c r="AD83" s="13"/>
      <c r="AE83" s="12"/>
      <c r="AF83" s="12"/>
      <c r="AG83" s="12"/>
      <c r="AH83" s="14"/>
      <c r="AI83" s="33" t="str">
        <f t="shared" si="27"/>
        <v/>
      </c>
      <c r="AJ83" s="31">
        <f t="shared" si="35"/>
        <v>0</v>
      </c>
      <c r="AK83" s="13"/>
      <c r="AL83" s="12"/>
      <c r="AM83" s="12"/>
      <c r="AN83" s="12"/>
      <c r="AO83" s="14"/>
    </row>
    <row r="84" spans="1:41" x14ac:dyDescent="0.2">
      <c r="A84" s="30" t="str">
        <f t="shared" si="28"/>
        <v/>
      </c>
      <c r="B84" s="31">
        <f t="shared" si="29"/>
        <v>0</v>
      </c>
      <c r="C84" s="47"/>
      <c r="D84" s="31"/>
      <c r="E84" s="31"/>
      <c r="F84" s="22"/>
      <c r="G84" s="33" t="str">
        <f t="shared" si="24"/>
        <v/>
      </c>
      <c r="H84" s="31">
        <f t="shared" si="30"/>
        <v>0</v>
      </c>
      <c r="I84" s="12"/>
      <c r="M84" s="12"/>
      <c r="N84" s="33" t="str">
        <f t="shared" si="31"/>
        <v/>
      </c>
      <c r="O84" s="31">
        <f t="shared" si="32"/>
        <v>0</v>
      </c>
      <c r="P84" s="178"/>
      <c r="Q84" s="179"/>
      <c r="R84" s="179"/>
      <c r="S84" s="179"/>
      <c r="T84" s="25"/>
      <c r="U84" s="33" t="str">
        <f t="shared" si="25"/>
        <v/>
      </c>
      <c r="V84" s="31">
        <f t="shared" si="33"/>
        <v>0</v>
      </c>
      <c r="W84" s="13"/>
      <c r="X84" s="12"/>
      <c r="Y84" s="12"/>
      <c r="Z84" s="12"/>
      <c r="AA84" s="25"/>
      <c r="AB84" s="33" t="str">
        <f t="shared" si="26"/>
        <v/>
      </c>
      <c r="AC84" s="31">
        <f t="shared" si="34"/>
        <v>0</v>
      </c>
      <c r="AD84" s="13"/>
      <c r="AE84" s="12"/>
      <c r="AF84" s="12"/>
      <c r="AG84" s="12"/>
      <c r="AH84" s="25"/>
      <c r="AI84" s="33" t="str">
        <f t="shared" si="27"/>
        <v/>
      </c>
      <c r="AJ84" s="31">
        <f t="shared" si="35"/>
        <v>0</v>
      </c>
      <c r="AK84" s="13"/>
      <c r="AL84" s="12"/>
      <c r="AM84" s="12"/>
      <c r="AN84" s="12"/>
      <c r="AO84" s="25"/>
    </row>
    <row r="85" spans="1:41" x14ac:dyDescent="0.2">
      <c r="A85" s="35" t="str">
        <f t="shared" si="28"/>
        <v/>
      </c>
      <c r="B85" s="36">
        <f t="shared" si="29"/>
        <v>0</v>
      </c>
      <c r="C85" s="59"/>
      <c r="D85" s="36"/>
      <c r="E85" s="36"/>
      <c r="F85" s="40"/>
      <c r="G85" s="41" t="str">
        <f t="shared" si="24"/>
        <v/>
      </c>
      <c r="H85" s="36">
        <f t="shared" si="30"/>
        <v>0</v>
      </c>
      <c r="I85" s="43"/>
      <c r="J85" s="43"/>
      <c r="K85" s="43"/>
      <c r="L85" s="43"/>
      <c r="M85" s="43"/>
      <c r="N85" s="41" t="str">
        <f t="shared" si="31"/>
        <v/>
      </c>
      <c r="O85" s="36">
        <f t="shared" si="32"/>
        <v>0</v>
      </c>
      <c r="P85" s="42"/>
      <c r="Q85" s="43"/>
      <c r="R85" s="43"/>
      <c r="S85" s="43"/>
      <c r="T85" s="60"/>
      <c r="U85" s="41" t="str">
        <f t="shared" si="25"/>
        <v/>
      </c>
      <c r="V85" s="36">
        <f t="shared" si="33"/>
        <v>0</v>
      </c>
      <c r="W85" s="42"/>
      <c r="X85" s="43"/>
      <c r="Y85" s="43"/>
      <c r="Z85" s="43"/>
      <c r="AA85" s="60"/>
      <c r="AB85" s="41" t="str">
        <f t="shared" si="26"/>
        <v/>
      </c>
      <c r="AC85" s="36">
        <f t="shared" si="34"/>
        <v>0</v>
      </c>
      <c r="AD85" s="42"/>
      <c r="AE85" s="43"/>
      <c r="AF85" s="43"/>
      <c r="AG85" s="43"/>
      <c r="AH85" s="60"/>
      <c r="AI85" s="41" t="str">
        <f t="shared" si="27"/>
        <v/>
      </c>
      <c r="AJ85" s="36">
        <f t="shared" si="35"/>
        <v>0</v>
      </c>
      <c r="AK85" s="42"/>
      <c r="AL85" s="43"/>
      <c r="AM85" s="43"/>
      <c r="AN85" s="43"/>
      <c r="AO85" s="60"/>
    </row>
    <row r="86" spans="1:41" hidden="1" x14ac:dyDescent="0.2">
      <c r="A86" s="30" t="str">
        <f t="shared" si="28"/>
        <v/>
      </c>
      <c r="B86" s="31">
        <f t="shared" si="29"/>
        <v>0</v>
      </c>
      <c r="C86" s="47" t="s">
        <v>67</v>
      </c>
      <c r="D86" s="31" t="s">
        <v>16</v>
      </c>
      <c r="E86" s="31" t="s">
        <v>68</v>
      </c>
      <c r="F86" s="22"/>
      <c r="G86" s="33" t="str">
        <f t="shared" si="24"/>
        <v/>
      </c>
      <c r="H86" s="31">
        <f t="shared" si="30"/>
        <v>0</v>
      </c>
      <c r="I86" s="12"/>
      <c r="M86" s="12"/>
      <c r="N86" s="33" t="str">
        <f t="shared" si="31"/>
        <v/>
      </c>
      <c r="O86" s="31">
        <f t="shared" si="32"/>
        <v>0</v>
      </c>
      <c r="P86" s="13"/>
      <c r="Q86" s="12"/>
      <c r="R86" s="12"/>
      <c r="S86" s="12"/>
      <c r="T86" s="25"/>
      <c r="U86" s="33" t="str">
        <f t="shared" si="25"/>
        <v/>
      </c>
      <c r="V86" s="31">
        <f t="shared" si="33"/>
        <v>0</v>
      </c>
      <c r="W86" s="13"/>
      <c r="X86" s="12"/>
      <c r="Y86" s="12"/>
      <c r="Z86" s="12"/>
      <c r="AA86" s="25"/>
      <c r="AB86" s="33" t="str">
        <f t="shared" si="26"/>
        <v/>
      </c>
      <c r="AC86" s="31">
        <f t="shared" si="34"/>
        <v>0</v>
      </c>
      <c r="AD86" s="13"/>
      <c r="AE86" s="12"/>
      <c r="AF86" s="12"/>
      <c r="AG86" s="12"/>
      <c r="AH86" s="25"/>
      <c r="AI86" s="33" t="str">
        <f t="shared" si="27"/>
        <v/>
      </c>
      <c r="AJ86" s="31">
        <f t="shared" si="35"/>
        <v>0</v>
      </c>
      <c r="AK86" s="13"/>
      <c r="AL86" s="12"/>
      <c r="AM86" s="12"/>
      <c r="AN86" s="12"/>
      <c r="AO86" s="25"/>
    </row>
    <row r="87" spans="1:41" hidden="1" x14ac:dyDescent="0.2">
      <c r="A87" s="30" t="str">
        <f t="shared" si="28"/>
        <v/>
      </c>
      <c r="B87" s="31">
        <f t="shared" si="29"/>
        <v>0</v>
      </c>
      <c r="C87" s="47" t="s">
        <v>69</v>
      </c>
      <c r="D87" s="31">
        <v>14</v>
      </c>
      <c r="E87" s="31"/>
      <c r="F87" s="22"/>
      <c r="G87" s="33" t="str">
        <f t="shared" si="24"/>
        <v/>
      </c>
      <c r="H87" s="31">
        <f t="shared" si="30"/>
        <v>0</v>
      </c>
      <c r="I87" s="12"/>
      <c r="M87" s="12"/>
      <c r="N87" s="33" t="str">
        <f t="shared" si="31"/>
        <v/>
      </c>
      <c r="O87" s="31">
        <f t="shared" si="32"/>
        <v>0</v>
      </c>
      <c r="P87" s="13"/>
      <c r="Q87" s="12"/>
      <c r="R87" s="12"/>
      <c r="S87" s="12"/>
      <c r="T87" s="25"/>
      <c r="U87" s="33" t="str">
        <f t="shared" si="25"/>
        <v/>
      </c>
      <c r="V87" s="31">
        <f t="shared" si="33"/>
        <v>0</v>
      </c>
      <c r="W87" s="13"/>
      <c r="X87" s="12"/>
      <c r="Y87" s="12"/>
      <c r="Z87" s="12"/>
      <c r="AA87" s="25"/>
      <c r="AB87" s="33" t="str">
        <f t="shared" si="26"/>
        <v/>
      </c>
      <c r="AC87" s="31">
        <f t="shared" si="34"/>
        <v>0</v>
      </c>
      <c r="AD87" s="13"/>
      <c r="AE87" s="12"/>
      <c r="AF87" s="12"/>
      <c r="AG87" s="12"/>
      <c r="AH87" s="25"/>
      <c r="AI87" s="33" t="str">
        <f t="shared" si="27"/>
        <v/>
      </c>
      <c r="AJ87" s="31">
        <f t="shared" si="35"/>
        <v>0</v>
      </c>
      <c r="AK87" s="13"/>
      <c r="AL87" s="12"/>
      <c r="AM87" s="12"/>
      <c r="AN87" s="12"/>
      <c r="AO87" s="25"/>
    </row>
    <row r="88" spans="1:41" hidden="1" x14ac:dyDescent="0.2">
      <c r="A88" s="30" t="str">
        <f t="shared" si="28"/>
        <v/>
      </c>
      <c r="B88" s="31">
        <f t="shared" si="29"/>
        <v>0</v>
      </c>
      <c r="C88" s="47" t="s">
        <v>70</v>
      </c>
      <c r="D88" s="31">
        <v>8</v>
      </c>
      <c r="E88" s="31"/>
      <c r="F88" s="22"/>
      <c r="G88" s="33" t="str">
        <f t="shared" si="24"/>
        <v/>
      </c>
      <c r="H88" s="31">
        <f t="shared" si="30"/>
        <v>0</v>
      </c>
      <c r="I88" s="12"/>
      <c r="M88" s="12"/>
      <c r="N88" s="33" t="str">
        <f t="shared" si="31"/>
        <v/>
      </c>
      <c r="O88" s="31">
        <f t="shared" si="32"/>
        <v>0</v>
      </c>
      <c r="P88" s="13"/>
      <c r="Q88" s="12"/>
      <c r="R88" s="12"/>
      <c r="S88" s="12"/>
      <c r="T88" s="25"/>
      <c r="U88" s="33" t="str">
        <f t="shared" si="25"/>
        <v/>
      </c>
      <c r="V88" s="31">
        <f t="shared" si="33"/>
        <v>0</v>
      </c>
      <c r="W88" s="13"/>
      <c r="X88" s="12"/>
      <c r="Y88" s="12"/>
      <c r="Z88" s="12"/>
      <c r="AA88" s="25"/>
      <c r="AB88" s="33" t="str">
        <f t="shared" si="26"/>
        <v/>
      </c>
      <c r="AC88" s="31">
        <f t="shared" si="34"/>
        <v>0</v>
      </c>
      <c r="AD88" s="13"/>
      <c r="AE88" s="12"/>
      <c r="AF88" s="12"/>
      <c r="AG88" s="12"/>
      <c r="AH88" s="25"/>
      <c r="AI88" s="33" t="str">
        <f t="shared" si="27"/>
        <v/>
      </c>
      <c r="AJ88" s="31">
        <f t="shared" si="35"/>
        <v>0</v>
      </c>
      <c r="AK88" s="13"/>
      <c r="AL88" s="12"/>
      <c r="AM88" s="12"/>
      <c r="AN88" s="12"/>
      <c r="AO88" s="25"/>
    </row>
    <row r="89" spans="1:41" hidden="1" x14ac:dyDescent="0.2">
      <c r="A89" s="30" t="str">
        <f t="shared" si="28"/>
        <v/>
      </c>
      <c r="B89" s="31">
        <f t="shared" si="29"/>
        <v>0</v>
      </c>
      <c r="C89" s="47" t="s">
        <v>71</v>
      </c>
      <c r="D89" s="31">
        <v>6</v>
      </c>
      <c r="E89" s="31"/>
      <c r="F89" s="22"/>
      <c r="G89" s="33" t="str">
        <f t="shared" si="24"/>
        <v/>
      </c>
      <c r="H89" s="31">
        <f t="shared" si="30"/>
        <v>0</v>
      </c>
      <c r="I89" s="12"/>
      <c r="M89" s="12"/>
      <c r="N89" s="33" t="str">
        <f t="shared" si="31"/>
        <v/>
      </c>
      <c r="O89" s="31">
        <f t="shared" si="32"/>
        <v>0</v>
      </c>
      <c r="P89" s="13"/>
      <c r="Q89" s="12"/>
      <c r="R89" s="12"/>
      <c r="S89" s="12"/>
      <c r="T89" s="25"/>
      <c r="U89" s="33" t="str">
        <f t="shared" si="25"/>
        <v/>
      </c>
      <c r="V89" s="31">
        <f t="shared" si="33"/>
        <v>0</v>
      </c>
      <c r="W89" s="13"/>
      <c r="X89" s="12"/>
      <c r="Y89" s="12"/>
      <c r="Z89" s="12"/>
      <c r="AA89" s="25"/>
      <c r="AB89" s="33" t="str">
        <f t="shared" si="26"/>
        <v/>
      </c>
      <c r="AC89" s="31">
        <f t="shared" si="34"/>
        <v>0</v>
      </c>
      <c r="AD89" s="13"/>
      <c r="AE89" s="12"/>
      <c r="AF89" s="12"/>
      <c r="AG89" s="12"/>
      <c r="AH89" s="25"/>
      <c r="AI89" s="33" t="str">
        <f t="shared" si="27"/>
        <v/>
      </c>
      <c r="AJ89" s="31">
        <f t="shared" si="35"/>
        <v>0</v>
      </c>
      <c r="AK89" s="13"/>
      <c r="AL89" s="12"/>
      <c r="AM89" s="12"/>
      <c r="AN89" s="12"/>
      <c r="AO89" s="25"/>
    </row>
    <row r="90" spans="1:41" hidden="1" x14ac:dyDescent="0.2">
      <c r="A90" s="30" t="str">
        <f t="shared" si="28"/>
        <v/>
      </c>
      <c r="B90" s="31">
        <f t="shared" si="29"/>
        <v>0</v>
      </c>
      <c r="C90" s="47" t="s">
        <v>72</v>
      </c>
      <c r="D90" s="31">
        <v>11</v>
      </c>
      <c r="E90" s="31"/>
      <c r="F90" s="22"/>
      <c r="G90" s="33" t="str">
        <f t="shared" si="24"/>
        <v/>
      </c>
      <c r="H90" s="31">
        <f t="shared" si="30"/>
        <v>0</v>
      </c>
      <c r="I90" s="12"/>
      <c r="M90" s="12"/>
      <c r="N90" s="33" t="str">
        <f t="shared" si="31"/>
        <v/>
      </c>
      <c r="O90" s="31">
        <f t="shared" si="32"/>
        <v>0</v>
      </c>
      <c r="P90" s="13"/>
      <c r="Q90" s="12"/>
      <c r="R90" s="12"/>
      <c r="S90" s="12"/>
      <c r="T90" s="25"/>
      <c r="U90" s="33" t="str">
        <f t="shared" si="25"/>
        <v/>
      </c>
      <c r="V90" s="31">
        <f t="shared" si="33"/>
        <v>0</v>
      </c>
      <c r="W90" s="13"/>
      <c r="X90" s="12"/>
      <c r="Y90" s="12"/>
      <c r="Z90" s="12"/>
      <c r="AA90" s="25"/>
      <c r="AB90" s="33" t="str">
        <f t="shared" si="26"/>
        <v/>
      </c>
      <c r="AC90" s="31">
        <f t="shared" si="34"/>
        <v>0</v>
      </c>
      <c r="AD90" s="13"/>
      <c r="AE90" s="12"/>
      <c r="AF90" s="12"/>
      <c r="AG90" s="12"/>
      <c r="AH90" s="25"/>
      <c r="AI90" s="33" t="str">
        <f t="shared" si="27"/>
        <v/>
      </c>
      <c r="AJ90" s="31">
        <f t="shared" si="35"/>
        <v>0</v>
      </c>
      <c r="AK90" s="13"/>
      <c r="AL90" s="12"/>
      <c r="AM90" s="12"/>
      <c r="AN90" s="12"/>
      <c r="AO90" s="25"/>
    </row>
    <row r="91" spans="1:41" hidden="1" x14ac:dyDescent="0.2">
      <c r="A91" s="30" t="str">
        <f t="shared" si="28"/>
        <v/>
      </c>
      <c r="B91" s="31">
        <f t="shared" si="29"/>
        <v>0</v>
      </c>
      <c r="C91" s="47" t="s">
        <v>73</v>
      </c>
      <c r="D91" s="31">
        <v>5</v>
      </c>
      <c r="E91" s="31"/>
      <c r="F91" s="22"/>
      <c r="G91" s="33" t="str">
        <f t="shared" si="24"/>
        <v/>
      </c>
      <c r="H91" s="31">
        <f t="shared" si="30"/>
        <v>0</v>
      </c>
      <c r="I91" s="12"/>
      <c r="M91" s="12"/>
      <c r="N91" s="33" t="str">
        <f t="shared" si="31"/>
        <v/>
      </c>
      <c r="O91" s="31">
        <f t="shared" si="32"/>
        <v>0</v>
      </c>
      <c r="P91" s="13"/>
      <c r="Q91" s="12"/>
      <c r="R91" s="12"/>
      <c r="S91" s="12"/>
      <c r="T91" s="25"/>
      <c r="U91" s="33" t="str">
        <f t="shared" si="25"/>
        <v/>
      </c>
      <c r="V91" s="31">
        <f t="shared" si="33"/>
        <v>0</v>
      </c>
      <c r="W91" s="13"/>
      <c r="X91" s="12"/>
      <c r="Y91" s="12"/>
      <c r="Z91" s="12"/>
      <c r="AA91" s="25"/>
      <c r="AB91" s="33" t="str">
        <f t="shared" si="26"/>
        <v/>
      </c>
      <c r="AC91" s="31">
        <f t="shared" si="34"/>
        <v>0</v>
      </c>
      <c r="AD91" s="13"/>
      <c r="AE91" s="12"/>
      <c r="AF91" s="12"/>
      <c r="AG91" s="12"/>
      <c r="AH91" s="25"/>
      <c r="AI91" s="33" t="str">
        <f t="shared" si="27"/>
        <v/>
      </c>
      <c r="AJ91" s="31">
        <f t="shared" si="35"/>
        <v>0</v>
      </c>
      <c r="AK91" s="13"/>
      <c r="AL91" s="12"/>
      <c r="AM91" s="12"/>
      <c r="AN91" s="12"/>
      <c r="AO91" s="25"/>
    </row>
    <row r="92" spans="1:41" hidden="1" x14ac:dyDescent="0.2">
      <c r="A92" s="30" t="str">
        <f t="shared" si="28"/>
        <v/>
      </c>
      <c r="B92" s="31">
        <f t="shared" si="29"/>
        <v>0</v>
      </c>
      <c r="C92" s="47" t="s">
        <v>74</v>
      </c>
      <c r="D92" s="31">
        <v>4</v>
      </c>
      <c r="E92" s="31"/>
      <c r="F92" s="22"/>
      <c r="G92" s="33" t="str">
        <f t="shared" si="24"/>
        <v/>
      </c>
      <c r="H92" s="31">
        <f t="shared" si="30"/>
        <v>0</v>
      </c>
      <c r="I92" s="12"/>
      <c r="M92" s="12"/>
      <c r="N92" s="33" t="str">
        <f t="shared" si="31"/>
        <v/>
      </c>
      <c r="O92" s="31">
        <f t="shared" si="32"/>
        <v>0</v>
      </c>
      <c r="P92" s="13"/>
      <c r="Q92" s="12"/>
      <c r="R92" s="12"/>
      <c r="S92" s="12"/>
      <c r="T92" s="25"/>
      <c r="U92" s="33" t="str">
        <f t="shared" si="25"/>
        <v/>
      </c>
      <c r="V92" s="31">
        <f t="shared" si="33"/>
        <v>0</v>
      </c>
      <c r="W92" s="13"/>
      <c r="X92" s="12"/>
      <c r="Y92" s="12"/>
      <c r="Z92" s="12"/>
      <c r="AA92" s="25"/>
      <c r="AB92" s="33" t="str">
        <f t="shared" si="26"/>
        <v/>
      </c>
      <c r="AC92" s="31">
        <f t="shared" si="34"/>
        <v>0</v>
      </c>
      <c r="AD92" s="13"/>
      <c r="AE92" s="12"/>
      <c r="AF92" s="12"/>
      <c r="AG92" s="12"/>
      <c r="AH92" s="25"/>
      <c r="AI92" s="33" t="str">
        <f t="shared" si="27"/>
        <v/>
      </c>
      <c r="AJ92" s="31">
        <f t="shared" si="35"/>
        <v>0</v>
      </c>
      <c r="AK92" s="13"/>
      <c r="AL92" s="12"/>
      <c r="AM92" s="12"/>
      <c r="AN92" s="12"/>
      <c r="AO92" s="25"/>
    </row>
    <row r="93" spans="1:41" hidden="1" x14ac:dyDescent="0.2">
      <c r="A93" s="30" t="str">
        <f t="shared" si="28"/>
        <v/>
      </c>
      <c r="B93" s="31">
        <f t="shared" si="29"/>
        <v>0</v>
      </c>
      <c r="C93" s="47" t="s">
        <v>75</v>
      </c>
      <c r="D93" s="31">
        <v>52</v>
      </c>
      <c r="E93" s="31"/>
      <c r="F93" s="22"/>
      <c r="G93" s="33" t="str">
        <f t="shared" si="24"/>
        <v/>
      </c>
      <c r="H93" s="31">
        <f t="shared" si="30"/>
        <v>0</v>
      </c>
      <c r="I93" s="12"/>
      <c r="M93" s="12"/>
      <c r="N93" s="33" t="str">
        <f t="shared" si="31"/>
        <v/>
      </c>
      <c r="O93" s="31">
        <f t="shared" si="32"/>
        <v>0</v>
      </c>
      <c r="P93" s="13"/>
      <c r="Q93" s="12"/>
      <c r="R93" s="12"/>
      <c r="S93" s="12"/>
      <c r="T93" s="25"/>
      <c r="U93" s="33" t="str">
        <f t="shared" si="25"/>
        <v/>
      </c>
      <c r="V93" s="31">
        <f t="shared" si="33"/>
        <v>0</v>
      </c>
      <c r="W93" s="13"/>
      <c r="X93" s="12"/>
      <c r="Y93" s="12"/>
      <c r="Z93" s="12"/>
      <c r="AA93" s="25"/>
      <c r="AB93" s="33" t="str">
        <f t="shared" si="26"/>
        <v/>
      </c>
      <c r="AC93" s="31">
        <f t="shared" si="34"/>
        <v>0</v>
      </c>
      <c r="AD93" s="13"/>
      <c r="AE93" s="12"/>
      <c r="AF93" s="12"/>
      <c r="AG93" s="12"/>
      <c r="AH93" s="25"/>
      <c r="AI93" s="33" t="str">
        <f t="shared" si="27"/>
        <v/>
      </c>
      <c r="AJ93" s="31">
        <f t="shared" si="35"/>
        <v>0</v>
      </c>
      <c r="AK93" s="13"/>
      <c r="AL93" s="12"/>
      <c r="AM93" s="12"/>
      <c r="AN93" s="12"/>
      <c r="AO93" s="25"/>
    </row>
    <row r="94" spans="1:41" hidden="1" x14ac:dyDescent="0.2">
      <c r="A94" s="30" t="str">
        <f t="shared" si="28"/>
        <v/>
      </c>
      <c r="B94" s="31">
        <f t="shared" si="29"/>
        <v>0</v>
      </c>
      <c r="C94" s="47" t="s">
        <v>76</v>
      </c>
      <c r="D94" s="31">
        <v>28</v>
      </c>
      <c r="E94" s="31"/>
      <c r="F94" s="22"/>
      <c r="G94" s="33" t="str">
        <f t="shared" si="24"/>
        <v/>
      </c>
      <c r="H94" s="31">
        <f t="shared" si="30"/>
        <v>0</v>
      </c>
      <c r="I94" s="12"/>
      <c r="M94" s="12"/>
      <c r="N94" s="33" t="str">
        <f t="shared" si="31"/>
        <v/>
      </c>
      <c r="O94" s="31">
        <f t="shared" si="32"/>
        <v>0</v>
      </c>
      <c r="P94" s="13"/>
      <c r="Q94" s="12"/>
      <c r="R94" s="12"/>
      <c r="S94" s="12"/>
      <c r="T94" s="25"/>
      <c r="U94" s="33" t="str">
        <f t="shared" si="25"/>
        <v/>
      </c>
      <c r="V94" s="31">
        <f t="shared" si="33"/>
        <v>0</v>
      </c>
      <c r="W94" s="13"/>
      <c r="X94" s="12"/>
      <c r="Y94" s="12"/>
      <c r="Z94" s="12"/>
      <c r="AA94" s="25"/>
      <c r="AB94" s="33" t="str">
        <f t="shared" si="26"/>
        <v/>
      </c>
      <c r="AC94" s="31">
        <f t="shared" si="34"/>
        <v>0</v>
      </c>
      <c r="AD94" s="13"/>
      <c r="AE94" s="12"/>
      <c r="AF94" s="12"/>
      <c r="AG94" s="12"/>
      <c r="AH94" s="25"/>
      <c r="AI94" s="33" t="str">
        <f t="shared" si="27"/>
        <v/>
      </c>
      <c r="AJ94" s="31">
        <f t="shared" si="35"/>
        <v>0</v>
      </c>
      <c r="AK94" s="13"/>
      <c r="AL94" s="12"/>
      <c r="AM94" s="12"/>
      <c r="AN94" s="12"/>
      <c r="AO94" s="25"/>
    </row>
    <row r="95" spans="1:41" hidden="1" x14ac:dyDescent="0.2">
      <c r="A95" s="30" t="str">
        <f t="shared" si="28"/>
        <v/>
      </c>
      <c r="B95" s="31">
        <f t="shared" si="29"/>
        <v>0</v>
      </c>
      <c r="C95" s="47" t="s">
        <v>77</v>
      </c>
      <c r="D95" s="31">
        <v>3</v>
      </c>
      <c r="E95" s="31"/>
      <c r="F95" s="22"/>
      <c r="G95" s="33" t="str">
        <f t="shared" si="24"/>
        <v/>
      </c>
      <c r="H95" s="31">
        <f t="shared" si="30"/>
        <v>0</v>
      </c>
      <c r="I95" s="12"/>
      <c r="M95" s="12"/>
      <c r="N95" s="33" t="str">
        <f t="shared" si="31"/>
        <v/>
      </c>
      <c r="O95" s="31">
        <f t="shared" si="32"/>
        <v>0</v>
      </c>
      <c r="P95" s="13"/>
      <c r="Q95" s="12"/>
      <c r="R95" s="12"/>
      <c r="S95" s="12"/>
      <c r="T95" s="25"/>
      <c r="U95" s="33" t="str">
        <f t="shared" si="25"/>
        <v/>
      </c>
      <c r="V95" s="31">
        <f t="shared" si="33"/>
        <v>0</v>
      </c>
      <c r="W95" s="13"/>
      <c r="X95" s="12"/>
      <c r="Y95" s="12"/>
      <c r="Z95" s="12"/>
      <c r="AA95" s="25"/>
      <c r="AB95" s="33" t="str">
        <f t="shared" si="26"/>
        <v/>
      </c>
      <c r="AC95" s="31">
        <f t="shared" si="34"/>
        <v>0</v>
      </c>
      <c r="AD95" s="13"/>
      <c r="AE95" s="12"/>
      <c r="AF95" s="12"/>
      <c r="AG95" s="12"/>
      <c r="AH95" s="25"/>
      <c r="AI95" s="33" t="str">
        <f t="shared" si="27"/>
        <v/>
      </c>
      <c r="AJ95" s="31">
        <f t="shared" si="35"/>
        <v>0</v>
      </c>
      <c r="AK95" s="13"/>
      <c r="AL95" s="12"/>
      <c r="AM95" s="12"/>
      <c r="AN95" s="12"/>
      <c r="AO95" s="25"/>
    </row>
    <row r="96" spans="1:41" hidden="1" x14ac:dyDescent="0.2">
      <c r="A96" s="30" t="str">
        <f t="shared" si="28"/>
        <v/>
      </c>
      <c r="B96" s="31">
        <f t="shared" si="29"/>
        <v>0</v>
      </c>
      <c r="C96" s="47" t="s">
        <v>78</v>
      </c>
      <c r="D96" s="31">
        <v>17</v>
      </c>
      <c r="E96" s="31"/>
      <c r="F96" s="22"/>
      <c r="G96" s="33" t="str">
        <f t="shared" si="24"/>
        <v/>
      </c>
      <c r="H96" s="31">
        <f t="shared" si="30"/>
        <v>0</v>
      </c>
      <c r="I96" s="12"/>
      <c r="M96" s="12"/>
      <c r="N96" s="33" t="str">
        <f t="shared" si="31"/>
        <v/>
      </c>
      <c r="O96" s="31">
        <f t="shared" si="32"/>
        <v>0</v>
      </c>
      <c r="P96" s="13"/>
      <c r="Q96" s="12"/>
      <c r="R96" s="12"/>
      <c r="S96" s="12"/>
      <c r="T96" s="25"/>
      <c r="U96" s="33" t="str">
        <f t="shared" si="25"/>
        <v/>
      </c>
      <c r="V96" s="31">
        <f t="shared" si="33"/>
        <v>0</v>
      </c>
      <c r="W96" s="13"/>
      <c r="X96" s="12"/>
      <c r="Y96" s="12"/>
      <c r="Z96" s="12"/>
      <c r="AA96" s="25"/>
      <c r="AB96" s="33" t="str">
        <f t="shared" si="26"/>
        <v/>
      </c>
      <c r="AC96" s="31">
        <f t="shared" si="34"/>
        <v>0</v>
      </c>
      <c r="AD96" s="13"/>
      <c r="AE96" s="12"/>
      <c r="AF96" s="12"/>
      <c r="AG96" s="12"/>
      <c r="AH96" s="25"/>
      <c r="AI96" s="33" t="str">
        <f t="shared" si="27"/>
        <v/>
      </c>
      <c r="AJ96" s="31">
        <f t="shared" si="35"/>
        <v>0</v>
      </c>
      <c r="AK96" s="13"/>
      <c r="AL96" s="12"/>
      <c r="AM96" s="12"/>
      <c r="AN96" s="12"/>
      <c r="AO96" s="25"/>
    </row>
    <row r="97" spans="1:41" hidden="1" x14ac:dyDescent="0.2">
      <c r="A97" s="30" t="str">
        <f t="shared" si="28"/>
        <v/>
      </c>
      <c r="B97" s="31">
        <f t="shared" si="29"/>
        <v>0</v>
      </c>
      <c r="C97" s="47" t="s">
        <v>79</v>
      </c>
      <c r="D97" s="31">
        <v>7</v>
      </c>
      <c r="E97" s="31"/>
      <c r="F97" s="22"/>
      <c r="G97" s="33" t="str">
        <f t="shared" ref="G97:G128" si="36">IF(H97=0,"",RANK(H97,H$4:H$103))</f>
        <v/>
      </c>
      <c r="H97" s="31">
        <f t="shared" si="30"/>
        <v>0</v>
      </c>
      <c r="I97" s="12"/>
      <c r="M97" s="12"/>
      <c r="N97" s="33" t="str">
        <f t="shared" si="31"/>
        <v/>
      </c>
      <c r="O97" s="31">
        <f t="shared" si="32"/>
        <v>0</v>
      </c>
      <c r="P97" s="13"/>
      <c r="Q97" s="12"/>
      <c r="R97" s="12"/>
      <c r="S97" s="12"/>
      <c r="T97" s="25"/>
      <c r="U97" s="33" t="str">
        <f t="shared" ref="U97:U128" si="37">IF(V97=0,"",RANK(V97,V$4:V$103))</f>
        <v/>
      </c>
      <c r="V97" s="31">
        <f t="shared" si="33"/>
        <v>0</v>
      </c>
      <c r="W97" s="13"/>
      <c r="X97" s="12"/>
      <c r="Y97" s="12"/>
      <c r="Z97" s="12"/>
      <c r="AA97" s="25"/>
      <c r="AB97" s="33" t="str">
        <f t="shared" ref="AB97:AB128" si="38">IF(AC97=0,"",RANK(AC97,AC$4:AC$103))</f>
        <v/>
      </c>
      <c r="AC97" s="31">
        <f t="shared" si="34"/>
        <v>0</v>
      </c>
      <c r="AD97" s="13"/>
      <c r="AE97" s="12"/>
      <c r="AF97" s="12"/>
      <c r="AG97" s="12"/>
      <c r="AH97" s="25"/>
      <c r="AI97" s="33" t="str">
        <f t="shared" ref="AI97:AI128" si="39">IF(AJ97=0,"",RANK(AJ97,AJ$4:AJ$103))</f>
        <v/>
      </c>
      <c r="AJ97" s="31">
        <f t="shared" si="35"/>
        <v>0</v>
      </c>
      <c r="AK97" s="13"/>
      <c r="AL97" s="12"/>
      <c r="AM97" s="12"/>
      <c r="AN97" s="12"/>
      <c r="AO97" s="25"/>
    </row>
    <row r="98" spans="1:41" hidden="1" x14ac:dyDescent="0.2">
      <c r="A98" s="30" t="str">
        <f t="shared" si="28"/>
        <v/>
      </c>
      <c r="B98" s="31">
        <f t="shared" si="29"/>
        <v>0</v>
      </c>
      <c r="C98" s="47" t="s">
        <v>80</v>
      </c>
      <c r="D98" s="31">
        <v>25</v>
      </c>
      <c r="E98" s="31"/>
      <c r="F98" s="22"/>
      <c r="G98" s="33" t="str">
        <f t="shared" si="36"/>
        <v/>
      </c>
      <c r="H98" s="31">
        <f t="shared" si="30"/>
        <v>0</v>
      </c>
      <c r="I98" s="12"/>
      <c r="M98" s="12"/>
      <c r="N98" s="33" t="str">
        <f t="shared" si="31"/>
        <v/>
      </c>
      <c r="O98" s="31">
        <f t="shared" si="32"/>
        <v>0</v>
      </c>
      <c r="P98" s="13"/>
      <c r="Q98" s="12"/>
      <c r="R98" s="12"/>
      <c r="S98" s="12"/>
      <c r="T98" s="25"/>
      <c r="U98" s="33" t="str">
        <f t="shared" si="37"/>
        <v/>
      </c>
      <c r="V98" s="31">
        <f t="shared" si="33"/>
        <v>0</v>
      </c>
      <c r="W98" s="13"/>
      <c r="X98" s="12"/>
      <c r="Y98" s="12"/>
      <c r="Z98" s="12"/>
      <c r="AA98" s="25"/>
      <c r="AB98" s="33" t="str">
        <f t="shared" si="38"/>
        <v/>
      </c>
      <c r="AC98" s="31">
        <f t="shared" si="34"/>
        <v>0</v>
      </c>
      <c r="AD98" s="13"/>
      <c r="AE98" s="12"/>
      <c r="AF98" s="12"/>
      <c r="AG98" s="12"/>
      <c r="AH98" s="25"/>
      <c r="AI98" s="33" t="str">
        <f t="shared" si="39"/>
        <v/>
      </c>
      <c r="AJ98" s="31">
        <f t="shared" si="35"/>
        <v>0</v>
      </c>
      <c r="AK98" s="13"/>
      <c r="AL98" s="12"/>
      <c r="AM98" s="12"/>
      <c r="AN98" s="12"/>
      <c r="AO98" s="25"/>
    </row>
    <row r="99" spans="1:41" hidden="1" x14ac:dyDescent="0.2">
      <c r="A99" s="30" t="str">
        <f t="shared" si="28"/>
        <v/>
      </c>
      <c r="B99" s="31">
        <f t="shared" si="29"/>
        <v>0</v>
      </c>
      <c r="C99" s="47"/>
      <c r="D99" s="31"/>
      <c r="E99" s="31"/>
      <c r="F99" s="22"/>
      <c r="G99" s="33" t="str">
        <f t="shared" si="36"/>
        <v/>
      </c>
      <c r="H99" s="31">
        <f t="shared" si="30"/>
        <v>0</v>
      </c>
      <c r="I99" s="12"/>
      <c r="M99" s="12"/>
      <c r="N99" s="33" t="str">
        <f t="shared" si="31"/>
        <v/>
      </c>
      <c r="O99" s="31">
        <f t="shared" si="32"/>
        <v>0</v>
      </c>
      <c r="P99" s="13"/>
      <c r="Q99" s="12"/>
      <c r="R99" s="12"/>
      <c r="S99" s="12"/>
      <c r="T99" s="25"/>
      <c r="U99" s="33" t="str">
        <f t="shared" si="37"/>
        <v/>
      </c>
      <c r="V99" s="31">
        <f t="shared" si="33"/>
        <v>0</v>
      </c>
      <c r="W99" s="13"/>
      <c r="X99" s="12"/>
      <c r="Y99" s="12"/>
      <c r="Z99" s="12"/>
      <c r="AA99" s="25"/>
      <c r="AB99" s="33" t="str">
        <f t="shared" si="38"/>
        <v/>
      </c>
      <c r="AC99" s="31">
        <f t="shared" si="34"/>
        <v>0</v>
      </c>
      <c r="AD99" s="13"/>
      <c r="AE99" s="12"/>
      <c r="AF99" s="12"/>
      <c r="AG99" s="12"/>
      <c r="AH99" s="25"/>
      <c r="AI99" s="33" t="str">
        <f t="shared" si="39"/>
        <v/>
      </c>
      <c r="AJ99" s="31">
        <f t="shared" si="35"/>
        <v>0</v>
      </c>
      <c r="AK99" s="13"/>
      <c r="AL99" s="12"/>
      <c r="AM99" s="12"/>
      <c r="AN99" s="12"/>
      <c r="AO99" s="25"/>
    </row>
    <row r="100" spans="1:41" hidden="1" x14ac:dyDescent="0.2">
      <c r="A100" s="30" t="str">
        <f t="shared" ref="A100:A131" si="40">IF(B100=0,"",RANK(B100,B$4:B$103))</f>
        <v/>
      </c>
      <c r="B100" s="31">
        <f t="shared" si="29"/>
        <v>0</v>
      </c>
      <c r="C100" s="47"/>
      <c r="D100" s="31"/>
      <c r="E100" s="31"/>
      <c r="F100" s="22"/>
      <c r="G100" s="33" t="str">
        <f t="shared" si="36"/>
        <v/>
      </c>
      <c r="H100" s="31">
        <f t="shared" ref="H100:H131" si="41">SUM(I100:M100)</f>
        <v>0</v>
      </c>
      <c r="I100" s="12"/>
      <c r="M100" s="12"/>
      <c r="N100" s="33" t="str">
        <f t="shared" ref="N100:N131" si="42">IF(O100=0,"",RANK(O100,O$4:O$103))</f>
        <v/>
      </c>
      <c r="O100" s="31">
        <f t="shared" ref="O100:O131" si="43">SUM(P100:T100)</f>
        <v>0</v>
      </c>
      <c r="P100" s="13"/>
      <c r="Q100" s="12"/>
      <c r="R100" s="12"/>
      <c r="S100" s="12"/>
      <c r="T100" s="25"/>
      <c r="U100" s="33" t="str">
        <f t="shared" si="37"/>
        <v/>
      </c>
      <c r="V100" s="31">
        <f t="shared" ref="V100:V131" si="44">SUM(W100:AA100)</f>
        <v>0</v>
      </c>
      <c r="W100" s="13"/>
      <c r="X100" s="12"/>
      <c r="Y100" s="12"/>
      <c r="Z100" s="12"/>
      <c r="AA100" s="25"/>
      <c r="AB100" s="33" t="str">
        <f t="shared" si="38"/>
        <v/>
      </c>
      <c r="AC100" s="31">
        <f t="shared" ref="AC100:AC131" si="45">SUM(AD100:AH100)</f>
        <v>0</v>
      </c>
      <c r="AD100" s="13"/>
      <c r="AE100" s="12"/>
      <c r="AF100" s="12"/>
      <c r="AG100" s="12"/>
      <c r="AH100" s="25"/>
      <c r="AI100" s="33" t="str">
        <f t="shared" si="39"/>
        <v/>
      </c>
      <c r="AJ100" s="31">
        <f t="shared" ref="AJ100:AJ131" si="46">SUM(AK100:AO100)</f>
        <v>0</v>
      </c>
      <c r="AK100" s="13"/>
      <c r="AL100" s="12"/>
      <c r="AM100" s="12"/>
      <c r="AN100" s="12"/>
      <c r="AO100" s="25"/>
    </row>
    <row r="101" spans="1:41" hidden="1" x14ac:dyDescent="0.2">
      <c r="A101" s="30" t="str">
        <f t="shared" si="40"/>
        <v/>
      </c>
      <c r="B101" s="31">
        <f t="shared" si="29"/>
        <v>0</v>
      </c>
      <c r="C101" s="47"/>
      <c r="D101" s="31"/>
      <c r="E101" s="31"/>
      <c r="F101" s="22"/>
      <c r="G101" s="33" t="str">
        <f t="shared" si="36"/>
        <v/>
      </c>
      <c r="H101" s="31">
        <f t="shared" si="41"/>
        <v>0</v>
      </c>
      <c r="I101" s="12"/>
      <c r="M101" s="12"/>
      <c r="N101" s="33" t="str">
        <f t="shared" si="42"/>
        <v/>
      </c>
      <c r="O101" s="31">
        <f t="shared" si="43"/>
        <v>0</v>
      </c>
      <c r="P101" s="13"/>
      <c r="Q101" s="12"/>
      <c r="R101" s="12"/>
      <c r="S101" s="12"/>
      <c r="T101" s="25"/>
      <c r="U101" s="33" t="str">
        <f t="shared" si="37"/>
        <v/>
      </c>
      <c r="V101" s="31">
        <f t="shared" si="44"/>
        <v>0</v>
      </c>
      <c r="W101" s="13"/>
      <c r="X101" s="12"/>
      <c r="Y101" s="12"/>
      <c r="Z101" s="12"/>
      <c r="AA101" s="25"/>
      <c r="AB101" s="33" t="str">
        <f t="shared" si="38"/>
        <v/>
      </c>
      <c r="AC101" s="31">
        <f t="shared" si="45"/>
        <v>0</v>
      </c>
      <c r="AD101" s="13"/>
      <c r="AE101" s="12"/>
      <c r="AF101" s="12"/>
      <c r="AG101" s="12"/>
      <c r="AH101" s="25"/>
      <c r="AI101" s="33" t="str">
        <f t="shared" si="39"/>
        <v/>
      </c>
      <c r="AJ101" s="31">
        <f t="shared" si="46"/>
        <v>0</v>
      </c>
      <c r="AK101" s="13"/>
      <c r="AL101" s="12"/>
      <c r="AM101" s="12"/>
      <c r="AN101" s="12"/>
      <c r="AO101" s="25"/>
    </row>
    <row r="102" spans="1:41" hidden="1" x14ac:dyDescent="0.2">
      <c r="A102" s="30" t="str">
        <f t="shared" si="40"/>
        <v/>
      </c>
      <c r="B102" s="31">
        <f t="shared" si="29"/>
        <v>0</v>
      </c>
      <c r="C102" s="47"/>
      <c r="D102" s="31"/>
      <c r="E102" s="31"/>
      <c r="F102" s="22"/>
      <c r="G102" s="33" t="str">
        <f t="shared" si="36"/>
        <v/>
      </c>
      <c r="H102" s="31">
        <f t="shared" si="41"/>
        <v>0</v>
      </c>
      <c r="I102" s="12"/>
      <c r="M102" s="12"/>
      <c r="N102" s="33" t="str">
        <f t="shared" si="42"/>
        <v/>
      </c>
      <c r="O102" s="31">
        <f t="shared" si="43"/>
        <v>0</v>
      </c>
      <c r="P102" s="13"/>
      <c r="Q102" s="12"/>
      <c r="R102" s="12"/>
      <c r="S102" s="12"/>
      <c r="T102" s="25"/>
      <c r="U102" s="33" t="str">
        <f t="shared" si="37"/>
        <v/>
      </c>
      <c r="V102" s="31">
        <f t="shared" si="44"/>
        <v>0</v>
      </c>
      <c r="W102" s="13"/>
      <c r="X102" s="12"/>
      <c r="Y102" s="12"/>
      <c r="Z102" s="12"/>
      <c r="AA102" s="25"/>
      <c r="AB102" s="33" t="str">
        <f t="shared" si="38"/>
        <v/>
      </c>
      <c r="AC102" s="31">
        <f t="shared" si="45"/>
        <v>0</v>
      </c>
      <c r="AD102" s="13"/>
      <c r="AE102" s="12"/>
      <c r="AF102" s="12"/>
      <c r="AG102" s="12"/>
      <c r="AH102" s="25"/>
      <c r="AI102" s="33" t="str">
        <f t="shared" si="39"/>
        <v/>
      </c>
      <c r="AJ102" s="31">
        <f t="shared" si="46"/>
        <v>0</v>
      </c>
      <c r="AK102" s="13"/>
      <c r="AL102" s="12"/>
      <c r="AM102" s="12"/>
      <c r="AN102" s="12"/>
      <c r="AO102" s="25"/>
    </row>
    <row r="103" spans="1:41" hidden="1" x14ac:dyDescent="0.2">
      <c r="A103" s="61" t="str">
        <f t="shared" si="40"/>
        <v/>
      </c>
      <c r="B103" s="62">
        <f t="shared" si="29"/>
        <v>0</v>
      </c>
      <c r="C103" s="63"/>
      <c r="D103" s="62"/>
      <c r="E103" s="62"/>
      <c r="F103" s="64"/>
      <c r="G103" s="65" t="str">
        <f t="shared" si="36"/>
        <v/>
      </c>
      <c r="H103" s="62">
        <f t="shared" si="41"/>
        <v>0</v>
      </c>
      <c r="I103" s="66"/>
      <c r="J103" s="66"/>
      <c r="K103" s="66"/>
      <c r="L103" s="66"/>
      <c r="M103" s="66"/>
      <c r="N103" s="65" t="str">
        <f t="shared" si="42"/>
        <v/>
      </c>
      <c r="O103" s="62">
        <f t="shared" si="43"/>
        <v>0</v>
      </c>
      <c r="P103" s="67"/>
      <c r="Q103" s="66"/>
      <c r="R103" s="66"/>
      <c r="S103" s="66"/>
      <c r="T103" s="68"/>
      <c r="U103" s="65" t="str">
        <f t="shared" si="37"/>
        <v/>
      </c>
      <c r="V103" s="62">
        <f t="shared" si="44"/>
        <v>0</v>
      </c>
      <c r="W103" s="67"/>
      <c r="X103" s="66"/>
      <c r="Y103" s="66"/>
      <c r="Z103" s="66"/>
      <c r="AA103" s="68"/>
      <c r="AB103" s="65" t="str">
        <f t="shared" si="38"/>
        <v/>
      </c>
      <c r="AC103" s="62">
        <f t="shared" si="45"/>
        <v>0</v>
      </c>
      <c r="AD103" s="67"/>
      <c r="AE103" s="66"/>
      <c r="AF103" s="66"/>
      <c r="AG103" s="66"/>
      <c r="AH103" s="68"/>
      <c r="AI103" s="65" t="str">
        <f t="shared" si="39"/>
        <v/>
      </c>
      <c r="AJ103" s="62">
        <f t="shared" si="46"/>
        <v>0</v>
      </c>
      <c r="AK103" s="67"/>
      <c r="AL103" s="66"/>
      <c r="AM103" s="66"/>
      <c r="AN103" s="66"/>
      <c r="AO103" s="68"/>
    </row>
    <row r="104" spans="1:41" x14ac:dyDescent="0.2">
      <c r="I104" s="12"/>
      <c r="M104" s="12"/>
      <c r="O104" s="57"/>
    </row>
    <row r="105" spans="1:41" x14ac:dyDescent="0.2">
      <c r="I105" s="12"/>
      <c r="M105" s="12"/>
      <c r="O105" s="57"/>
    </row>
    <row r="106" spans="1:41" x14ac:dyDescent="0.2">
      <c r="I106" s="12"/>
      <c r="M106" s="12"/>
      <c r="O106" s="57"/>
    </row>
    <row r="107" spans="1:41" x14ac:dyDescent="0.2">
      <c r="I107" s="12"/>
      <c r="M107" s="12"/>
      <c r="O107" s="57"/>
    </row>
    <row r="108" spans="1:41" x14ac:dyDescent="0.2">
      <c r="I108" s="12"/>
      <c r="M108" s="12"/>
      <c r="O108" s="57"/>
    </row>
    <row r="109" spans="1:41" x14ac:dyDescent="0.2">
      <c r="I109" s="12"/>
      <c r="M109" s="12"/>
      <c r="O109" s="57"/>
    </row>
    <row r="110" spans="1:41" x14ac:dyDescent="0.2">
      <c r="I110" s="12"/>
      <c r="M110" s="12"/>
      <c r="O110" s="57"/>
    </row>
    <row r="111" spans="1:41" x14ac:dyDescent="0.2">
      <c r="I111" s="12"/>
      <c r="M111" s="12"/>
      <c r="O111" s="57"/>
    </row>
    <row r="112" spans="1:41" x14ac:dyDescent="0.2">
      <c r="I112" s="12"/>
      <c r="M112" s="12"/>
      <c r="O112" s="57"/>
    </row>
    <row r="113" spans="9:15" x14ac:dyDescent="0.2">
      <c r="I113" s="12"/>
      <c r="M113" s="12"/>
      <c r="O113" s="57"/>
    </row>
    <row r="114" spans="9:15" x14ac:dyDescent="0.2">
      <c r="I114" s="12"/>
      <c r="M114" s="12"/>
      <c r="O114" s="57"/>
    </row>
    <row r="115" spans="9:15" x14ac:dyDescent="0.2">
      <c r="I115" s="12"/>
      <c r="M115" s="12"/>
      <c r="O115" s="57"/>
    </row>
    <row r="116" spans="9:15" x14ac:dyDescent="0.2">
      <c r="I116" s="12"/>
      <c r="M116" s="12"/>
      <c r="O116" s="57"/>
    </row>
    <row r="117" spans="9:15" x14ac:dyDescent="0.2">
      <c r="I117" s="12"/>
      <c r="M117" s="12"/>
      <c r="O117" s="57"/>
    </row>
    <row r="118" spans="9:15" x14ac:dyDescent="0.2">
      <c r="I118" s="12"/>
      <c r="M118" s="12"/>
      <c r="O118" s="57"/>
    </row>
    <row r="119" spans="9:15" x14ac:dyDescent="0.2">
      <c r="I119" s="12"/>
      <c r="M119" s="12"/>
      <c r="O119" s="57"/>
    </row>
    <row r="120" spans="9:15" x14ac:dyDescent="0.2">
      <c r="I120" s="12"/>
      <c r="M120" s="12"/>
      <c r="O120" s="57"/>
    </row>
    <row r="121" spans="9:15" x14ac:dyDescent="0.2">
      <c r="I121" s="12"/>
      <c r="M121" s="12"/>
      <c r="O121" s="57"/>
    </row>
    <row r="122" spans="9:15" x14ac:dyDescent="0.2">
      <c r="I122" s="12"/>
      <c r="M122" s="12"/>
      <c r="O122" s="57"/>
    </row>
    <row r="123" spans="9:15" x14ac:dyDescent="0.2">
      <c r="I123" s="12"/>
      <c r="M123" s="12"/>
      <c r="O123" s="57"/>
    </row>
    <row r="124" spans="9:15" x14ac:dyDescent="0.2">
      <c r="I124" s="12"/>
      <c r="M124" s="12"/>
      <c r="O124" s="57"/>
    </row>
    <row r="125" spans="9:15" x14ac:dyDescent="0.2">
      <c r="I125" s="12"/>
      <c r="M125" s="12"/>
      <c r="O125" s="57"/>
    </row>
    <row r="126" spans="9:15" x14ac:dyDescent="0.2">
      <c r="I126" s="12"/>
      <c r="M126" s="12"/>
      <c r="O126" s="57"/>
    </row>
    <row r="127" spans="9:15" x14ac:dyDescent="0.2">
      <c r="I127" s="12"/>
      <c r="M127" s="12"/>
      <c r="O127" s="57"/>
    </row>
    <row r="128" spans="9:15" x14ac:dyDescent="0.2">
      <c r="I128" s="12"/>
      <c r="M128" s="12"/>
      <c r="O128" s="57"/>
    </row>
    <row r="129" spans="9:15" x14ac:dyDescent="0.2">
      <c r="I129" s="12"/>
      <c r="M129" s="12"/>
      <c r="O129" s="57"/>
    </row>
    <row r="130" spans="9:15" x14ac:dyDescent="0.2">
      <c r="I130" s="12"/>
      <c r="M130" s="12"/>
      <c r="O130" s="57"/>
    </row>
    <row r="131" spans="9:15" x14ac:dyDescent="0.2">
      <c r="I131" s="12"/>
      <c r="M131" s="12"/>
      <c r="O131" s="57"/>
    </row>
    <row r="132" spans="9:15" x14ac:dyDescent="0.2">
      <c r="I132" s="12"/>
      <c r="M132" s="12"/>
      <c r="O132" s="57"/>
    </row>
    <row r="133" spans="9:15" x14ac:dyDescent="0.2">
      <c r="I133" s="12"/>
      <c r="M133" s="12"/>
      <c r="O133" s="57"/>
    </row>
    <row r="134" spans="9:15" x14ac:dyDescent="0.2">
      <c r="I134" s="12"/>
      <c r="M134" s="12"/>
      <c r="O134" s="57"/>
    </row>
    <row r="135" spans="9:15" x14ac:dyDescent="0.2">
      <c r="I135" s="12"/>
      <c r="M135" s="12"/>
      <c r="O135" s="57"/>
    </row>
    <row r="136" spans="9:15" x14ac:dyDescent="0.2">
      <c r="I136" s="12"/>
      <c r="M136" s="12"/>
      <c r="O136" s="57"/>
    </row>
    <row r="137" spans="9:15" x14ac:dyDescent="0.2">
      <c r="I137" s="12"/>
      <c r="M137" s="12"/>
      <c r="O137" s="57"/>
    </row>
    <row r="138" spans="9:15" x14ac:dyDescent="0.2">
      <c r="I138" s="12"/>
      <c r="M138" s="12"/>
      <c r="O138" s="57"/>
    </row>
    <row r="139" spans="9:15" x14ac:dyDescent="0.2">
      <c r="I139" s="12"/>
      <c r="M139" s="12"/>
      <c r="O139" s="57"/>
    </row>
    <row r="140" spans="9:15" x14ac:dyDescent="0.2">
      <c r="I140" s="12"/>
      <c r="M140" s="12"/>
      <c r="O140" s="57"/>
    </row>
    <row r="141" spans="9:15" x14ac:dyDescent="0.2">
      <c r="I141" s="12"/>
      <c r="M141" s="12"/>
      <c r="O141" s="57"/>
    </row>
    <row r="142" spans="9:15" x14ac:dyDescent="0.2">
      <c r="I142" s="12"/>
      <c r="M142" s="12"/>
      <c r="O142" s="57"/>
    </row>
    <row r="143" spans="9:15" x14ac:dyDescent="0.2">
      <c r="I143" s="12"/>
      <c r="M143" s="12"/>
      <c r="O143" s="57"/>
    </row>
    <row r="144" spans="9:15" x14ac:dyDescent="0.2">
      <c r="I144" s="12"/>
      <c r="M144" s="12"/>
      <c r="O144" s="57"/>
    </row>
    <row r="145" spans="9:15" x14ac:dyDescent="0.2">
      <c r="I145" s="12"/>
      <c r="M145" s="12"/>
      <c r="O145" s="57"/>
    </row>
    <row r="146" spans="9:15" x14ac:dyDescent="0.2">
      <c r="I146" s="12"/>
      <c r="M146" s="12"/>
      <c r="O146" s="57"/>
    </row>
    <row r="147" spans="9:15" x14ac:dyDescent="0.2">
      <c r="I147" s="12"/>
      <c r="M147" s="12"/>
      <c r="O147" s="57"/>
    </row>
    <row r="148" spans="9:15" x14ac:dyDescent="0.2">
      <c r="I148" s="12"/>
      <c r="M148" s="12"/>
      <c r="O148" s="57"/>
    </row>
    <row r="149" spans="9:15" x14ac:dyDescent="0.2">
      <c r="I149" s="12"/>
      <c r="M149" s="12"/>
      <c r="O149" s="57"/>
    </row>
    <row r="150" spans="9:15" x14ac:dyDescent="0.2">
      <c r="I150" s="12"/>
      <c r="M150" s="12"/>
      <c r="O150" s="57"/>
    </row>
    <row r="151" spans="9:15" x14ac:dyDescent="0.2">
      <c r="I151" s="12"/>
      <c r="M151" s="12"/>
      <c r="O151" s="57"/>
    </row>
    <row r="152" spans="9:15" x14ac:dyDescent="0.2">
      <c r="I152" s="12"/>
      <c r="M152" s="12"/>
      <c r="O152" s="57"/>
    </row>
    <row r="153" spans="9:15" x14ac:dyDescent="0.2">
      <c r="I153" s="12"/>
      <c r="M153" s="12"/>
      <c r="O153" s="57"/>
    </row>
    <row r="154" spans="9:15" x14ac:dyDescent="0.2">
      <c r="I154" s="12"/>
      <c r="M154" s="12"/>
      <c r="O154" s="57"/>
    </row>
    <row r="155" spans="9:15" x14ac:dyDescent="0.2">
      <c r="I155" s="12"/>
      <c r="M155" s="12"/>
      <c r="O155" s="57"/>
    </row>
    <row r="156" spans="9:15" x14ac:dyDescent="0.2">
      <c r="I156" s="12"/>
      <c r="M156" s="12"/>
      <c r="O156" s="57"/>
    </row>
    <row r="157" spans="9:15" x14ac:dyDescent="0.2">
      <c r="I157" s="12"/>
      <c r="M157" s="12"/>
      <c r="O157" s="57"/>
    </row>
    <row r="158" spans="9:15" x14ac:dyDescent="0.2">
      <c r="I158" s="12"/>
      <c r="M158" s="12"/>
      <c r="O158" s="57"/>
    </row>
    <row r="159" spans="9:15" x14ac:dyDescent="0.2">
      <c r="I159" s="12"/>
      <c r="M159" s="12"/>
      <c r="O159" s="57"/>
    </row>
    <row r="160" spans="9:15" x14ac:dyDescent="0.2">
      <c r="I160" s="12"/>
      <c r="M160" s="12"/>
      <c r="O160" s="57"/>
    </row>
    <row r="161" spans="9:15" x14ac:dyDescent="0.2">
      <c r="I161" s="12"/>
      <c r="M161" s="12"/>
      <c r="O161" s="57"/>
    </row>
    <row r="162" spans="9:15" x14ac:dyDescent="0.2">
      <c r="I162" s="12"/>
      <c r="M162" s="12"/>
      <c r="O162" s="57"/>
    </row>
    <row r="163" spans="9:15" x14ac:dyDescent="0.2">
      <c r="I163" s="12"/>
      <c r="M163" s="12"/>
      <c r="O163" s="57"/>
    </row>
    <row r="164" spans="9:15" x14ac:dyDescent="0.2">
      <c r="I164" s="12"/>
      <c r="M164" s="12"/>
      <c r="O164" s="57"/>
    </row>
    <row r="165" spans="9:15" x14ac:dyDescent="0.2">
      <c r="I165" s="12"/>
      <c r="M165" s="12"/>
      <c r="O165" s="57"/>
    </row>
    <row r="166" spans="9:15" x14ac:dyDescent="0.2">
      <c r="I166" s="12"/>
      <c r="M166" s="12"/>
      <c r="O166" s="57"/>
    </row>
    <row r="167" spans="9:15" x14ac:dyDescent="0.2">
      <c r="I167" s="12"/>
      <c r="M167" s="12"/>
      <c r="O167" s="57"/>
    </row>
    <row r="168" spans="9:15" x14ac:dyDescent="0.2">
      <c r="I168" s="12"/>
      <c r="M168" s="12"/>
      <c r="O168" s="57"/>
    </row>
    <row r="169" spans="9:15" x14ac:dyDescent="0.2">
      <c r="I169" s="12"/>
      <c r="M169" s="12"/>
      <c r="O169" s="57"/>
    </row>
    <row r="170" spans="9:15" x14ac:dyDescent="0.2">
      <c r="I170" s="12"/>
      <c r="M170" s="12"/>
      <c r="O170" s="57"/>
    </row>
    <row r="171" spans="9:15" x14ac:dyDescent="0.2">
      <c r="I171" s="12"/>
      <c r="M171" s="12"/>
      <c r="O171" s="57"/>
    </row>
    <row r="172" spans="9:15" x14ac:dyDescent="0.2">
      <c r="I172" s="12"/>
      <c r="M172" s="12"/>
      <c r="O172" s="57"/>
    </row>
    <row r="173" spans="9:15" x14ac:dyDescent="0.2">
      <c r="I173" s="12"/>
      <c r="M173" s="12"/>
      <c r="O173" s="57"/>
    </row>
    <row r="174" spans="9:15" x14ac:dyDescent="0.2">
      <c r="I174" s="12"/>
      <c r="M174" s="12"/>
      <c r="O174" s="57"/>
    </row>
    <row r="175" spans="9:15" x14ac:dyDescent="0.2">
      <c r="I175" s="12"/>
      <c r="M175" s="12"/>
      <c r="O175" s="57"/>
    </row>
    <row r="176" spans="9:15" x14ac:dyDescent="0.2">
      <c r="I176" s="12"/>
      <c r="M176" s="12"/>
      <c r="O176" s="57"/>
    </row>
    <row r="177" spans="9:15" x14ac:dyDescent="0.2">
      <c r="I177" s="12"/>
      <c r="M177" s="12"/>
      <c r="O177" s="57"/>
    </row>
    <row r="178" spans="9:15" x14ac:dyDescent="0.2">
      <c r="I178" s="12"/>
      <c r="M178" s="12"/>
      <c r="O178" s="57"/>
    </row>
    <row r="179" spans="9:15" x14ac:dyDescent="0.2">
      <c r="I179" s="12"/>
      <c r="M179" s="12"/>
      <c r="O179" s="57"/>
    </row>
    <row r="180" spans="9:15" x14ac:dyDescent="0.2">
      <c r="I180" s="12"/>
      <c r="M180" s="12"/>
      <c r="O180" s="57"/>
    </row>
    <row r="181" spans="9:15" x14ac:dyDescent="0.2">
      <c r="I181" s="12"/>
      <c r="M181" s="12"/>
      <c r="O181" s="57"/>
    </row>
    <row r="182" spans="9:15" x14ac:dyDescent="0.2">
      <c r="I182" s="12"/>
      <c r="M182" s="12"/>
      <c r="O182" s="57"/>
    </row>
    <row r="183" spans="9:15" x14ac:dyDescent="0.2">
      <c r="I183" s="12"/>
      <c r="M183" s="12"/>
      <c r="O183" s="57"/>
    </row>
    <row r="184" spans="9:15" x14ac:dyDescent="0.2">
      <c r="I184" s="12"/>
      <c r="M184" s="12"/>
      <c r="O184" s="57"/>
    </row>
    <row r="185" spans="9:15" x14ac:dyDescent="0.2">
      <c r="I185" s="12"/>
      <c r="M185" s="12"/>
      <c r="O185" s="57"/>
    </row>
    <row r="186" spans="9:15" x14ac:dyDescent="0.2">
      <c r="I186" s="12"/>
      <c r="M186" s="12"/>
      <c r="O186" s="57"/>
    </row>
    <row r="187" spans="9:15" x14ac:dyDescent="0.2">
      <c r="I187" s="12"/>
      <c r="M187" s="12"/>
      <c r="O187" s="57"/>
    </row>
    <row r="188" spans="9:15" x14ac:dyDescent="0.2">
      <c r="I188" s="12"/>
      <c r="M188" s="12"/>
      <c r="O188" s="57"/>
    </row>
    <row r="189" spans="9:15" x14ac:dyDescent="0.2">
      <c r="I189" s="12"/>
      <c r="M189" s="12"/>
      <c r="O189" s="57"/>
    </row>
    <row r="190" spans="9:15" x14ac:dyDescent="0.2">
      <c r="I190" s="12"/>
      <c r="M190" s="12"/>
      <c r="O190" s="57"/>
    </row>
    <row r="191" spans="9:15" x14ac:dyDescent="0.2">
      <c r="I191" s="12"/>
      <c r="M191" s="12"/>
      <c r="O191" s="57"/>
    </row>
    <row r="192" spans="9:15" x14ac:dyDescent="0.2">
      <c r="I192" s="12"/>
      <c r="M192" s="12"/>
      <c r="O192" s="57"/>
    </row>
    <row r="193" spans="9:15" x14ac:dyDescent="0.2">
      <c r="I193" s="12"/>
      <c r="M193" s="12"/>
      <c r="O193" s="57"/>
    </row>
    <row r="194" spans="9:15" x14ac:dyDescent="0.2">
      <c r="I194" s="12"/>
      <c r="M194" s="12"/>
      <c r="O194" s="57"/>
    </row>
    <row r="195" spans="9:15" x14ac:dyDescent="0.2">
      <c r="I195" s="12"/>
      <c r="M195" s="12"/>
      <c r="O195" s="57"/>
    </row>
    <row r="196" spans="9:15" x14ac:dyDescent="0.2">
      <c r="I196" s="12"/>
      <c r="M196" s="12"/>
      <c r="O196" s="57"/>
    </row>
    <row r="197" spans="9:15" x14ac:dyDescent="0.2">
      <c r="I197" s="12"/>
      <c r="M197" s="12"/>
      <c r="O197" s="57"/>
    </row>
    <row r="198" spans="9:15" x14ac:dyDescent="0.2">
      <c r="I198" s="12"/>
      <c r="M198" s="12"/>
      <c r="O198" s="57"/>
    </row>
    <row r="199" spans="9:15" x14ac:dyDescent="0.2">
      <c r="I199" s="12"/>
      <c r="M199" s="12"/>
      <c r="O199" s="57"/>
    </row>
    <row r="200" spans="9:15" x14ac:dyDescent="0.2">
      <c r="I200" s="12"/>
      <c r="M200" s="12"/>
      <c r="O200" s="57"/>
    </row>
    <row r="201" spans="9:15" x14ac:dyDescent="0.2">
      <c r="I201" s="12"/>
      <c r="M201" s="12"/>
      <c r="O201" s="57"/>
    </row>
    <row r="202" spans="9:15" x14ac:dyDescent="0.2">
      <c r="I202" s="12"/>
      <c r="M202" s="12"/>
      <c r="O202" s="57"/>
    </row>
    <row r="203" spans="9:15" x14ac:dyDescent="0.2">
      <c r="I203" s="12"/>
      <c r="M203" s="12"/>
      <c r="O203" s="57"/>
    </row>
    <row r="204" spans="9:15" x14ac:dyDescent="0.2">
      <c r="I204" s="12"/>
      <c r="M204" s="12"/>
      <c r="O204" s="57"/>
    </row>
    <row r="205" spans="9:15" x14ac:dyDescent="0.2">
      <c r="I205" s="12"/>
      <c r="M205" s="12"/>
      <c r="O205" s="57"/>
    </row>
    <row r="206" spans="9:15" x14ac:dyDescent="0.2">
      <c r="I206" s="12"/>
      <c r="M206" s="12"/>
      <c r="O206" s="57"/>
    </row>
    <row r="207" spans="9:15" x14ac:dyDescent="0.2">
      <c r="I207" s="12"/>
      <c r="M207" s="12"/>
      <c r="O207" s="57"/>
    </row>
    <row r="208" spans="9:15" x14ac:dyDescent="0.2">
      <c r="I208" s="12"/>
      <c r="M208" s="12"/>
      <c r="O208" s="57"/>
    </row>
    <row r="209" spans="9:15" x14ac:dyDescent="0.2">
      <c r="I209" s="12"/>
      <c r="M209" s="12"/>
      <c r="O209" s="57"/>
    </row>
    <row r="210" spans="9:15" x14ac:dyDescent="0.2">
      <c r="I210" s="12"/>
      <c r="M210" s="12"/>
      <c r="O210" s="57"/>
    </row>
    <row r="211" spans="9:15" x14ac:dyDescent="0.2">
      <c r="I211" s="12"/>
      <c r="M211" s="12"/>
      <c r="O211" s="57"/>
    </row>
    <row r="212" spans="9:15" x14ac:dyDescent="0.2">
      <c r="I212" s="12"/>
      <c r="M212" s="12"/>
      <c r="O212" s="57"/>
    </row>
    <row r="213" spans="9:15" x14ac:dyDescent="0.2">
      <c r="I213" s="12"/>
      <c r="M213" s="12"/>
      <c r="O213" s="57"/>
    </row>
    <row r="214" spans="9:15" x14ac:dyDescent="0.2">
      <c r="I214" s="12"/>
      <c r="M214" s="12"/>
      <c r="O214" s="57"/>
    </row>
    <row r="215" spans="9:15" x14ac:dyDescent="0.2">
      <c r="I215" s="12"/>
      <c r="M215" s="12"/>
      <c r="O215" s="57"/>
    </row>
    <row r="216" spans="9:15" x14ac:dyDescent="0.2">
      <c r="I216" s="12"/>
      <c r="M216" s="12"/>
      <c r="O216" s="57"/>
    </row>
    <row r="217" spans="9:15" x14ac:dyDescent="0.2">
      <c r="I217" s="12"/>
      <c r="M217" s="12"/>
      <c r="O217" s="57"/>
    </row>
    <row r="218" spans="9:15" x14ac:dyDescent="0.2">
      <c r="I218" s="12"/>
      <c r="M218" s="12"/>
      <c r="O218" s="57"/>
    </row>
    <row r="219" spans="9:15" x14ac:dyDescent="0.2">
      <c r="I219" s="12"/>
      <c r="M219" s="12"/>
      <c r="O219" s="57"/>
    </row>
    <row r="220" spans="9:15" x14ac:dyDescent="0.2">
      <c r="I220" s="12"/>
      <c r="M220" s="12"/>
      <c r="O220" s="57"/>
    </row>
    <row r="221" spans="9:15" x14ac:dyDescent="0.2">
      <c r="I221" s="12"/>
      <c r="M221" s="12"/>
      <c r="O221" s="57"/>
    </row>
    <row r="222" spans="9:15" x14ac:dyDescent="0.2">
      <c r="I222" s="12"/>
      <c r="M222" s="12"/>
      <c r="O222" s="57"/>
    </row>
    <row r="223" spans="9:15" x14ac:dyDescent="0.2">
      <c r="I223" s="12"/>
      <c r="M223" s="12"/>
      <c r="O223" s="57"/>
    </row>
    <row r="224" spans="9:15" x14ac:dyDescent="0.2">
      <c r="I224" s="12"/>
      <c r="M224" s="12"/>
      <c r="O224" s="57"/>
    </row>
    <row r="225" spans="9:15" x14ac:dyDescent="0.2">
      <c r="I225" s="12"/>
      <c r="M225" s="12"/>
      <c r="O225" s="57"/>
    </row>
    <row r="226" spans="9:15" x14ac:dyDescent="0.2">
      <c r="I226" s="12"/>
      <c r="M226" s="12"/>
      <c r="O226" s="57"/>
    </row>
    <row r="227" spans="9:15" x14ac:dyDescent="0.2">
      <c r="I227" s="12"/>
      <c r="M227" s="12"/>
      <c r="O227" s="57"/>
    </row>
    <row r="228" spans="9:15" x14ac:dyDescent="0.2">
      <c r="I228" s="12"/>
      <c r="M228" s="12"/>
      <c r="O228" s="57"/>
    </row>
    <row r="229" spans="9:15" x14ac:dyDescent="0.2">
      <c r="I229" s="12"/>
      <c r="M229" s="12"/>
      <c r="O229" s="57"/>
    </row>
    <row r="230" spans="9:15" x14ac:dyDescent="0.2">
      <c r="I230" s="12"/>
      <c r="M230" s="12"/>
      <c r="O230" s="57"/>
    </row>
    <row r="231" spans="9:15" x14ac:dyDescent="0.2">
      <c r="I231" s="12"/>
      <c r="M231" s="12"/>
      <c r="O231" s="57"/>
    </row>
    <row r="232" spans="9:15" x14ac:dyDescent="0.2">
      <c r="I232" s="12"/>
      <c r="M232" s="12"/>
      <c r="O232" s="57"/>
    </row>
    <row r="233" spans="9:15" x14ac:dyDescent="0.2">
      <c r="I233" s="12"/>
      <c r="M233" s="12"/>
      <c r="O233" s="57"/>
    </row>
    <row r="234" spans="9:15" x14ac:dyDescent="0.2">
      <c r="I234" s="12"/>
      <c r="M234" s="12"/>
      <c r="O234" s="57"/>
    </row>
    <row r="235" spans="9:15" x14ac:dyDescent="0.2">
      <c r="I235" s="12"/>
      <c r="M235" s="12"/>
      <c r="O235" s="57"/>
    </row>
    <row r="236" spans="9:15" x14ac:dyDescent="0.2">
      <c r="I236" s="12"/>
      <c r="M236" s="12"/>
      <c r="O236" s="57"/>
    </row>
    <row r="237" spans="9:15" x14ac:dyDescent="0.2">
      <c r="I237" s="12"/>
      <c r="M237" s="12"/>
      <c r="O237" s="57"/>
    </row>
    <row r="238" spans="9:15" x14ac:dyDescent="0.2">
      <c r="I238" s="12"/>
      <c r="M238" s="12"/>
      <c r="O238" s="57"/>
    </row>
    <row r="239" spans="9:15" x14ac:dyDescent="0.2">
      <c r="I239" s="12"/>
      <c r="M239" s="12"/>
      <c r="O239" s="57"/>
    </row>
    <row r="240" spans="9:15" x14ac:dyDescent="0.2">
      <c r="I240" s="12"/>
      <c r="M240" s="12"/>
      <c r="O240" s="57"/>
    </row>
    <row r="241" spans="9:15" x14ac:dyDescent="0.2">
      <c r="I241" s="12"/>
      <c r="M241" s="12"/>
      <c r="O241" s="57"/>
    </row>
    <row r="242" spans="9:15" x14ac:dyDescent="0.2">
      <c r="I242" s="12"/>
      <c r="M242" s="12"/>
      <c r="O242" s="57"/>
    </row>
    <row r="243" spans="9:15" x14ac:dyDescent="0.2">
      <c r="I243" s="12"/>
      <c r="M243" s="12"/>
      <c r="O243" s="57"/>
    </row>
    <row r="244" spans="9:15" x14ac:dyDescent="0.2">
      <c r="I244" s="12"/>
      <c r="M244" s="12"/>
      <c r="O244" s="57"/>
    </row>
    <row r="245" spans="9:15" x14ac:dyDescent="0.2">
      <c r="I245" s="12"/>
      <c r="M245" s="12"/>
      <c r="O245" s="57"/>
    </row>
    <row r="246" spans="9:15" x14ac:dyDescent="0.2">
      <c r="I246" s="12"/>
      <c r="M246" s="12"/>
      <c r="O246" s="57"/>
    </row>
    <row r="247" spans="9:15" x14ac:dyDescent="0.2">
      <c r="I247" s="12"/>
      <c r="M247" s="12"/>
      <c r="O247" s="57"/>
    </row>
    <row r="248" spans="9:15" x14ac:dyDescent="0.2">
      <c r="I248" s="12"/>
      <c r="M248" s="12"/>
      <c r="O248" s="57"/>
    </row>
    <row r="249" spans="9:15" x14ac:dyDescent="0.2">
      <c r="I249" s="12"/>
      <c r="M249" s="12"/>
      <c r="O249" s="57"/>
    </row>
    <row r="250" spans="9:15" x14ac:dyDescent="0.2">
      <c r="I250" s="12"/>
      <c r="M250" s="12"/>
      <c r="O250" s="57"/>
    </row>
    <row r="251" spans="9:15" x14ac:dyDescent="0.2">
      <c r="I251" s="12"/>
      <c r="M251" s="12"/>
      <c r="O251" s="57"/>
    </row>
    <row r="252" spans="9:15" x14ac:dyDescent="0.2">
      <c r="I252" s="12"/>
      <c r="M252" s="12"/>
      <c r="O252" s="57"/>
    </row>
    <row r="253" spans="9:15" x14ac:dyDescent="0.2">
      <c r="I253" s="12"/>
      <c r="M253" s="12"/>
      <c r="O253" s="57"/>
    </row>
    <row r="254" spans="9:15" x14ac:dyDescent="0.2">
      <c r="I254" s="12"/>
      <c r="M254" s="12"/>
      <c r="O254" s="57"/>
    </row>
    <row r="255" spans="9:15" x14ac:dyDescent="0.2">
      <c r="I255" s="12"/>
      <c r="M255" s="12"/>
      <c r="O255" s="57"/>
    </row>
    <row r="256" spans="9:15" x14ac:dyDescent="0.2">
      <c r="I256" s="12"/>
      <c r="M256" s="12"/>
      <c r="O256" s="57"/>
    </row>
    <row r="257" spans="9:15" x14ac:dyDescent="0.2">
      <c r="I257" s="12"/>
      <c r="M257" s="12"/>
      <c r="O257" s="57"/>
    </row>
    <row r="258" spans="9:15" x14ac:dyDescent="0.2">
      <c r="I258" s="12"/>
      <c r="M258" s="12"/>
      <c r="O258" s="57"/>
    </row>
    <row r="259" spans="9:15" x14ac:dyDescent="0.2">
      <c r="I259" s="12"/>
      <c r="M259" s="12"/>
      <c r="O259" s="57"/>
    </row>
    <row r="260" spans="9:15" x14ac:dyDescent="0.2">
      <c r="I260" s="12"/>
      <c r="M260" s="12"/>
      <c r="O260" s="57"/>
    </row>
    <row r="261" spans="9:15" x14ac:dyDescent="0.2">
      <c r="I261" s="12"/>
      <c r="M261" s="12"/>
      <c r="O261" s="57"/>
    </row>
    <row r="262" spans="9:15" x14ac:dyDescent="0.2">
      <c r="I262" s="12"/>
      <c r="M262" s="12"/>
      <c r="O262" s="57"/>
    </row>
    <row r="263" spans="9:15" x14ac:dyDescent="0.2">
      <c r="I263" s="12"/>
      <c r="M263" s="12"/>
      <c r="O263" s="57"/>
    </row>
    <row r="264" spans="9:15" x14ac:dyDescent="0.2">
      <c r="I264" s="12"/>
      <c r="M264" s="12"/>
      <c r="O264" s="57"/>
    </row>
    <row r="265" spans="9:15" x14ac:dyDescent="0.2">
      <c r="I265" s="12"/>
      <c r="M265" s="12"/>
      <c r="O265" s="57"/>
    </row>
    <row r="266" spans="9:15" x14ac:dyDescent="0.2">
      <c r="I266" s="12"/>
      <c r="M266" s="12"/>
      <c r="O266" s="57"/>
    </row>
    <row r="267" spans="9:15" x14ac:dyDescent="0.2">
      <c r="I267" s="12"/>
      <c r="M267" s="12"/>
      <c r="O267" s="57"/>
    </row>
    <row r="268" spans="9:15" x14ac:dyDescent="0.2">
      <c r="I268" s="12"/>
      <c r="M268" s="12"/>
      <c r="O268" s="57"/>
    </row>
    <row r="269" spans="9:15" x14ac:dyDescent="0.2">
      <c r="I269" s="12"/>
      <c r="M269" s="12"/>
      <c r="O269" s="57"/>
    </row>
    <row r="270" spans="9:15" x14ac:dyDescent="0.2">
      <c r="I270" s="12"/>
      <c r="M270" s="12"/>
      <c r="O270" s="57"/>
    </row>
    <row r="271" spans="9:15" x14ac:dyDescent="0.2">
      <c r="I271" s="12"/>
      <c r="M271" s="12"/>
      <c r="O271" s="57"/>
    </row>
    <row r="272" spans="9:15" x14ac:dyDescent="0.2">
      <c r="I272" s="12"/>
      <c r="M272" s="12"/>
      <c r="O272" s="57"/>
    </row>
    <row r="273" spans="9:15" x14ac:dyDescent="0.2">
      <c r="I273" s="12"/>
      <c r="M273" s="12"/>
      <c r="O273" s="57"/>
    </row>
    <row r="274" spans="9:15" x14ac:dyDescent="0.2">
      <c r="I274" s="12"/>
      <c r="M274" s="12"/>
      <c r="O274" s="57"/>
    </row>
    <row r="275" spans="9:15" x14ac:dyDescent="0.2">
      <c r="I275" s="12"/>
      <c r="M275" s="12"/>
      <c r="O275" s="57"/>
    </row>
    <row r="276" spans="9:15" x14ac:dyDescent="0.2">
      <c r="I276" s="12"/>
      <c r="M276" s="12"/>
      <c r="O276" s="57"/>
    </row>
    <row r="277" spans="9:15" x14ac:dyDescent="0.2">
      <c r="I277" s="12"/>
      <c r="M277" s="12"/>
      <c r="O277" s="57"/>
    </row>
    <row r="278" spans="9:15" x14ac:dyDescent="0.2">
      <c r="I278" s="12"/>
      <c r="M278" s="12"/>
      <c r="O278" s="57"/>
    </row>
    <row r="279" spans="9:15" x14ac:dyDescent="0.2">
      <c r="I279" s="12"/>
      <c r="M279" s="12"/>
      <c r="O279" s="57"/>
    </row>
    <row r="280" spans="9:15" x14ac:dyDescent="0.2">
      <c r="I280" s="12"/>
      <c r="M280" s="12"/>
      <c r="O280" s="57"/>
    </row>
    <row r="281" spans="9:15" x14ac:dyDescent="0.2">
      <c r="I281" s="12"/>
      <c r="M281" s="12"/>
      <c r="O281" s="57"/>
    </row>
    <row r="282" spans="9:15" x14ac:dyDescent="0.2">
      <c r="I282" s="12"/>
      <c r="M282" s="12"/>
      <c r="O282" s="57"/>
    </row>
    <row r="283" spans="9:15" x14ac:dyDescent="0.2">
      <c r="I283" s="12"/>
      <c r="M283" s="12"/>
      <c r="O283" s="57"/>
    </row>
    <row r="284" spans="9:15" x14ac:dyDescent="0.2">
      <c r="I284" s="12"/>
      <c r="M284" s="12"/>
      <c r="O284" s="57"/>
    </row>
    <row r="285" spans="9:15" x14ac:dyDescent="0.2">
      <c r="I285" s="12"/>
      <c r="M285" s="12"/>
      <c r="O285" s="57"/>
    </row>
    <row r="286" spans="9:15" x14ac:dyDescent="0.2">
      <c r="I286" s="12"/>
      <c r="M286" s="12"/>
      <c r="O286" s="57"/>
    </row>
    <row r="287" spans="9:15" x14ac:dyDescent="0.2">
      <c r="I287" s="12"/>
      <c r="M287" s="12"/>
      <c r="O287" s="57"/>
    </row>
    <row r="288" spans="9:15" x14ac:dyDescent="0.2">
      <c r="I288" s="12"/>
      <c r="M288" s="12"/>
      <c r="O288" s="57"/>
    </row>
    <row r="289" spans="9:15" x14ac:dyDescent="0.2">
      <c r="I289" s="12"/>
      <c r="M289" s="12"/>
      <c r="O289" s="57"/>
    </row>
    <row r="290" spans="9:15" x14ac:dyDescent="0.2">
      <c r="I290" s="12"/>
      <c r="M290" s="12"/>
      <c r="O290" s="57"/>
    </row>
    <row r="291" spans="9:15" x14ac:dyDescent="0.2">
      <c r="I291" s="12"/>
      <c r="M291" s="12"/>
      <c r="O291" s="57"/>
    </row>
    <row r="292" spans="9:15" x14ac:dyDescent="0.2">
      <c r="I292" s="12"/>
      <c r="M292" s="12"/>
      <c r="O292" s="57"/>
    </row>
    <row r="293" spans="9:15" x14ac:dyDescent="0.2">
      <c r="I293" s="12"/>
      <c r="M293" s="12"/>
      <c r="O293" s="57"/>
    </row>
    <row r="294" spans="9:15" x14ac:dyDescent="0.2">
      <c r="I294" s="12"/>
      <c r="M294" s="12"/>
      <c r="O294" s="57"/>
    </row>
    <row r="295" spans="9:15" x14ac:dyDescent="0.2">
      <c r="I295" s="12"/>
      <c r="M295" s="12"/>
      <c r="O295" s="57"/>
    </row>
    <row r="296" spans="9:15" x14ac:dyDescent="0.2">
      <c r="I296" s="12"/>
      <c r="M296" s="12"/>
      <c r="O296" s="57"/>
    </row>
    <row r="297" spans="9:15" x14ac:dyDescent="0.2">
      <c r="I297" s="12"/>
      <c r="M297" s="12"/>
      <c r="O297" s="57"/>
    </row>
    <row r="298" spans="9:15" x14ac:dyDescent="0.2">
      <c r="I298" s="12"/>
      <c r="M298" s="12"/>
      <c r="O298" s="57"/>
    </row>
    <row r="299" spans="9:15" x14ac:dyDescent="0.2">
      <c r="I299" s="12"/>
      <c r="M299" s="12"/>
      <c r="O299" s="57"/>
    </row>
    <row r="300" spans="9:15" x14ac:dyDescent="0.2">
      <c r="I300" s="12"/>
      <c r="M300" s="12"/>
      <c r="O300" s="57"/>
    </row>
    <row r="301" spans="9:15" x14ac:dyDescent="0.2">
      <c r="I301" s="12"/>
      <c r="M301" s="12"/>
      <c r="O301" s="57"/>
    </row>
    <row r="302" spans="9:15" x14ac:dyDescent="0.2">
      <c r="I302" s="12"/>
      <c r="M302" s="12"/>
      <c r="O302" s="57"/>
    </row>
    <row r="303" spans="9:15" x14ac:dyDescent="0.2">
      <c r="I303" s="12"/>
      <c r="M303" s="12"/>
      <c r="O303" s="57"/>
    </row>
    <row r="304" spans="9:15" x14ac:dyDescent="0.2">
      <c r="I304" s="12"/>
      <c r="M304" s="12"/>
      <c r="O304" s="57"/>
    </row>
    <row r="305" spans="9:15" x14ac:dyDescent="0.2">
      <c r="I305" s="12"/>
      <c r="M305" s="12"/>
      <c r="O305" s="57"/>
    </row>
    <row r="306" spans="9:15" x14ac:dyDescent="0.2">
      <c r="I306" s="12"/>
      <c r="M306" s="12"/>
      <c r="O306" s="57"/>
    </row>
    <row r="307" spans="9:15" x14ac:dyDescent="0.2">
      <c r="I307" s="12"/>
      <c r="M307" s="12"/>
      <c r="O307" s="57"/>
    </row>
    <row r="308" spans="9:15" x14ac:dyDescent="0.2">
      <c r="I308" s="12"/>
      <c r="M308" s="12"/>
      <c r="O308" s="57"/>
    </row>
    <row r="309" spans="9:15" x14ac:dyDescent="0.2">
      <c r="I309" s="12"/>
      <c r="M309" s="12"/>
      <c r="O309" s="57"/>
    </row>
    <row r="310" spans="9:15" x14ac:dyDescent="0.2">
      <c r="I310" s="12"/>
      <c r="M310" s="12"/>
      <c r="O310" s="57"/>
    </row>
    <row r="311" spans="9:15" x14ac:dyDescent="0.2">
      <c r="I311" s="12"/>
      <c r="M311" s="12"/>
      <c r="O311" s="57"/>
    </row>
    <row r="312" spans="9:15" x14ac:dyDescent="0.2">
      <c r="I312" s="12"/>
      <c r="M312" s="12"/>
      <c r="O312" s="57"/>
    </row>
    <row r="313" spans="9:15" x14ac:dyDescent="0.2">
      <c r="I313" s="12"/>
      <c r="M313" s="12"/>
      <c r="O313" s="57"/>
    </row>
    <row r="314" spans="9:15" x14ac:dyDescent="0.2">
      <c r="I314" s="12"/>
      <c r="M314" s="12"/>
      <c r="O314" s="57"/>
    </row>
    <row r="315" spans="9:15" x14ac:dyDescent="0.2">
      <c r="I315" s="12"/>
      <c r="M315" s="12"/>
      <c r="O315" s="57"/>
    </row>
    <row r="316" spans="9:15" x14ac:dyDescent="0.2">
      <c r="I316" s="12"/>
      <c r="M316" s="12"/>
      <c r="O316" s="57"/>
    </row>
    <row r="317" spans="9:15" x14ac:dyDescent="0.2">
      <c r="I317" s="12"/>
      <c r="M317" s="12"/>
      <c r="O317" s="57"/>
    </row>
    <row r="318" spans="9:15" x14ac:dyDescent="0.2">
      <c r="I318" s="12"/>
      <c r="M318" s="12"/>
      <c r="O318" s="57"/>
    </row>
    <row r="319" spans="9:15" x14ac:dyDescent="0.2">
      <c r="I319" s="12"/>
      <c r="M319" s="12"/>
      <c r="O319" s="57"/>
    </row>
    <row r="320" spans="9:15" x14ac:dyDescent="0.2">
      <c r="I320" s="12"/>
      <c r="M320" s="12"/>
      <c r="O320" s="57"/>
    </row>
    <row r="321" spans="9:15" x14ac:dyDescent="0.2">
      <c r="I321" s="12"/>
      <c r="M321" s="12"/>
      <c r="O321" s="57"/>
    </row>
    <row r="322" spans="9:15" x14ac:dyDescent="0.2">
      <c r="I322" s="12"/>
      <c r="M322" s="12"/>
      <c r="O322" s="57"/>
    </row>
    <row r="323" spans="9:15" x14ac:dyDescent="0.2">
      <c r="I323" s="12"/>
      <c r="M323" s="12"/>
      <c r="O323" s="57"/>
    </row>
    <row r="324" spans="9:15" x14ac:dyDescent="0.2">
      <c r="I324" s="12"/>
      <c r="M324" s="12"/>
      <c r="O324" s="57"/>
    </row>
    <row r="325" spans="9:15" x14ac:dyDescent="0.2">
      <c r="I325" s="12"/>
      <c r="M325" s="12"/>
      <c r="O325" s="57"/>
    </row>
    <row r="326" spans="9:15" x14ac:dyDescent="0.2">
      <c r="I326" s="12"/>
      <c r="M326" s="12"/>
      <c r="O326" s="57"/>
    </row>
    <row r="327" spans="9:15" x14ac:dyDescent="0.2">
      <c r="I327" s="12"/>
      <c r="M327" s="12"/>
      <c r="O327" s="57"/>
    </row>
    <row r="328" spans="9:15" x14ac:dyDescent="0.2">
      <c r="I328" s="12"/>
      <c r="M328" s="12"/>
      <c r="O328" s="57"/>
    </row>
    <row r="329" spans="9:15" x14ac:dyDescent="0.2">
      <c r="I329" s="12"/>
      <c r="M329" s="12"/>
      <c r="O329" s="57"/>
    </row>
    <row r="330" spans="9:15" x14ac:dyDescent="0.2">
      <c r="I330" s="12"/>
      <c r="M330" s="12"/>
      <c r="O330" s="57"/>
    </row>
    <row r="331" spans="9:15" x14ac:dyDescent="0.2">
      <c r="I331" s="12"/>
      <c r="M331" s="12"/>
      <c r="O331" s="57"/>
    </row>
    <row r="332" spans="9:15" x14ac:dyDescent="0.2">
      <c r="I332" s="12"/>
      <c r="M332" s="12"/>
      <c r="O332" s="57"/>
    </row>
    <row r="333" spans="9:15" x14ac:dyDescent="0.2">
      <c r="I333" s="12"/>
      <c r="M333" s="12"/>
      <c r="O333" s="57"/>
    </row>
    <row r="334" spans="9:15" x14ac:dyDescent="0.2">
      <c r="I334" s="12"/>
      <c r="M334" s="12"/>
      <c r="O334" s="57"/>
    </row>
    <row r="335" spans="9:15" x14ac:dyDescent="0.2">
      <c r="I335" s="12"/>
      <c r="M335" s="12"/>
      <c r="O335" s="57"/>
    </row>
    <row r="336" spans="9:15" x14ac:dyDescent="0.2">
      <c r="I336" s="12"/>
      <c r="M336" s="12"/>
      <c r="O336" s="57"/>
    </row>
    <row r="337" spans="9:15" x14ac:dyDescent="0.2">
      <c r="I337" s="12"/>
      <c r="M337" s="12"/>
      <c r="O337" s="57"/>
    </row>
    <row r="338" spans="9:15" x14ac:dyDescent="0.2">
      <c r="I338" s="12"/>
      <c r="M338" s="12"/>
      <c r="O338" s="57"/>
    </row>
    <row r="339" spans="9:15" x14ac:dyDescent="0.2">
      <c r="I339" s="12"/>
      <c r="M339" s="12"/>
      <c r="O339" s="57"/>
    </row>
    <row r="340" spans="9:15" x14ac:dyDescent="0.2">
      <c r="I340" s="12"/>
      <c r="M340" s="12"/>
      <c r="O340" s="57"/>
    </row>
    <row r="341" spans="9:15" x14ac:dyDescent="0.2">
      <c r="I341" s="12"/>
      <c r="M341" s="12"/>
      <c r="O341" s="57"/>
    </row>
    <row r="342" spans="9:15" x14ac:dyDescent="0.2">
      <c r="I342" s="12"/>
      <c r="M342" s="12"/>
      <c r="O342" s="57"/>
    </row>
    <row r="343" spans="9:15" x14ac:dyDescent="0.2">
      <c r="I343" s="12"/>
      <c r="M343" s="12"/>
      <c r="O343" s="57"/>
    </row>
    <row r="344" spans="9:15" x14ac:dyDescent="0.2">
      <c r="I344" s="12"/>
      <c r="M344" s="12"/>
      <c r="O344" s="57"/>
    </row>
    <row r="345" spans="9:15" x14ac:dyDescent="0.2">
      <c r="I345" s="12"/>
      <c r="M345" s="12"/>
      <c r="O345" s="57"/>
    </row>
    <row r="346" spans="9:15" x14ac:dyDescent="0.2">
      <c r="I346" s="12"/>
      <c r="M346" s="12"/>
      <c r="O346" s="57"/>
    </row>
    <row r="347" spans="9:15" x14ac:dyDescent="0.2">
      <c r="I347" s="12"/>
      <c r="M347" s="12"/>
      <c r="O347" s="57"/>
    </row>
    <row r="348" spans="9:15" x14ac:dyDescent="0.2">
      <c r="I348" s="12"/>
      <c r="M348" s="12"/>
      <c r="O348" s="57"/>
    </row>
    <row r="349" spans="9:15" x14ac:dyDescent="0.2">
      <c r="I349" s="12"/>
      <c r="M349" s="12"/>
      <c r="O349" s="57"/>
    </row>
    <row r="350" spans="9:15" x14ac:dyDescent="0.2">
      <c r="I350" s="12"/>
      <c r="M350" s="12"/>
      <c r="O350" s="57"/>
    </row>
    <row r="351" spans="9:15" x14ac:dyDescent="0.2">
      <c r="I351" s="12"/>
      <c r="M351" s="12"/>
      <c r="O351" s="57"/>
    </row>
    <row r="352" spans="9:15" x14ac:dyDescent="0.2">
      <c r="I352" s="12"/>
      <c r="M352" s="12"/>
      <c r="O352" s="57"/>
    </row>
    <row r="353" spans="9:15" x14ac:dyDescent="0.2">
      <c r="I353" s="12"/>
      <c r="M353" s="12"/>
      <c r="O353" s="57"/>
    </row>
    <row r="354" spans="9:15" x14ac:dyDescent="0.2">
      <c r="I354" s="12"/>
      <c r="M354" s="12"/>
      <c r="O354" s="57"/>
    </row>
    <row r="355" spans="9:15" x14ac:dyDescent="0.2">
      <c r="I355" s="12"/>
      <c r="M355" s="12"/>
      <c r="O355" s="57"/>
    </row>
    <row r="356" spans="9:15" x14ac:dyDescent="0.2">
      <c r="I356" s="12"/>
      <c r="M356" s="12"/>
      <c r="O356" s="57"/>
    </row>
    <row r="357" spans="9:15" x14ac:dyDescent="0.2">
      <c r="I357" s="12"/>
      <c r="M357" s="12"/>
      <c r="O357" s="57"/>
    </row>
    <row r="358" spans="9:15" x14ac:dyDescent="0.2">
      <c r="I358" s="12"/>
      <c r="M358" s="12"/>
      <c r="O358" s="57"/>
    </row>
    <row r="359" spans="9:15" x14ac:dyDescent="0.2">
      <c r="I359" s="12"/>
      <c r="M359" s="12"/>
      <c r="O359" s="57"/>
    </row>
    <row r="360" spans="9:15" x14ac:dyDescent="0.2">
      <c r="I360" s="12"/>
      <c r="M360" s="12"/>
      <c r="O360" s="57"/>
    </row>
    <row r="361" spans="9:15" x14ac:dyDescent="0.2">
      <c r="I361" s="12"/>
      <c r="M361" s="12"/>
      <c r="O361" s="57"/>
    </row>
    <row r="362" spans="9:15" x14ac:dyDescent="0.2">
      <c r="I362" s="12"/>
      <c r="M362" s="12"/>
      <c r="O362" s="57"/>
    </row>
    <row r="363" spans="9:15" x14ac:dyDescent="0.2">
      <c r="I363" s="12"/>
      <c r="M363" s="12"/>
      <c r="O363" s="57"/>
    </row>
    <row r="364" spans="9:15" x14ac:dyDescent="0.2">
      <c r="I364" s="12"/>
      <c r="M364" s="12"/>
      <c r="O364" s="57"/>
    </row>
    <row r="365" spans="9:15" x14ac:dyDescent="0.2">
      <c r="I365" s="12"/>
      <c r="M365" s="12"/>
      <c r="O365" s="57"/>
    </row>
    <row r="366" spans="9:15" x14ac:dyDescent="0.2">
      <c r="I366" s="12"/>
      <c r="M366" s="12"/>
      <c r="O366" s="57"/>
    </row>
    <row r="367" spans="9:15" x14ac:dyDescent="0.2">
      <c r="I367" s="12"/>
      <c r="M367" s="12"/>
      <c r="O367" s="57"/>
    </row>
    <row r="368" spans="9:15" x14ac:dyDescent="0.2">
      <c r="I368" s="12"/>
      <c r="M368" s="12"/>
      <c r="O368" s="57"/>
    </row>
    <row r="369" spans="9:15" x14ac:dyDescent="0.2">
      <c r="I369" s="12"/>
      <c r="M369" s="12"/>
      <c r="O369" s="57"/>
    </row>
    <row r="370" spans="9:15" x14ac:dyDescent="0.2">
      <c r="I370" s="12"/>
      <c r="M370" s="12"/>
      <c r="O370" s="57"/>
    </row>
    <row r="371" spans="9:15" x14ac:dyDescent="0.2">
      <c r="I371" s="12"/>
      <c r="M371" s="12"/>
      <c r="O371" s="57"/>
    </row>
    <row r="372" spans="9:15" x14ac:dyDescent="0.2">
      <c r="I372" s="12"/>
      <c r="M372" s="12"/>
      <c r="O372" s="57"/>
    </row>
    <row r="373" spans="9:15" x14ac:dyDescent="0.2">
      <c r="I373" s="12"/>
      <c r="M373" s="12"/>
      <c r="O373" s="57"/>
    </row>
    <row r="374" spans="9:15" x14ac:dyDescent="0.2">
      <c r="I374" s="12"/>
      <c r="M374" s="12"/>
      <c r="O374" s="57"/>
    </row>
    <row r="375" spans="9:15" x14ac:dyDescent="0.2">
      <c r="I375" s="12"/>
      <c r="M375" s="12"/>
      <c r="O375" s="57"/>
    </row>
    <row r="376" spans="9:15" x14ac:dyDescent="0.2">
      <c r="I376" s="12"/>
      <c r="M376" s="12"/>
      <c r="O376" s="57"/>
    </row>
    <row r="377" spans="9:15" x14ac:dyDescent="0.2">
      <c r="I377" s="12"/>
      <c r="M377" s="12"/>
      <c r="O377" s="57"/>
    </row>
    <row r="378" spans="9:15" x14ac:dyDescent="0.2">
      <c r="I378" s="12"/>
      <c r="M378" s="12"/>
      <c r="O378" s="57"/>
    </row>
    <row r="379" spans="9:15" x14ac:dyDescent="0.2">
      <c r="I379" s="12"/>
      <c r="M379" s="12"/>
      <c r="O379" s="57"/>
    </row>
    <row r="380" spans="9:15" x14ac:dyDescent="0.2">
      <c r="I380" s="12"/>
      <c r="M380" s="12"/>
      <c r="O380" s="57"/>
    </row>
    <row r="381" spans="9:15" x14ac:dyDescent="0.2">
      <c r="I381" s="12"/>
      <c r="M381" s="12"/>
      <c r="O381" s="57"/>
    </row>
    <row r="382" spans="9:15" x14ac:dyDescent="0.2">
      <c r="I382" s="12"/>
      <c r="M382" s="12"/>
      <c r="O382" s="57"/>
    </row>
    <row r="383" spans="9:15" x14ac:dyDescent="0.2">
      <c r="I383" s="12"/>
      <c r="M383" s="12"/>
      <c r="O383" s="57"/>
    </row>
    <row r="384" spans="9:15" x14ac:dyDescent="0.2">
      <c r="I384" s="12"/>
      <c r="M384" s="12"/>
      <c r="O384" s="57"/>
    </row>
    <row r="385" spans="9:15" x14ac:dyDescent="0.2">
      <c r="I385" s="12"/>
      <c r="M385" s="12"/>
      <c r="O385" s="57"/>
    </row>
    <row r="386" spans="9:15" x14ac:dyDescent="0.2">
      <c r="I386" s="12"/>
      <c r="M386" s="12"/>
      <c r="O386" s="57"/>
    </row>
    <row r="387" spans="9:15" x14ac:dyDescent="0.2">
      <c r="I387" s="12"/>
      <c r="M387" s="12"/>
      <c r="O387" s="57"/>
    </row>
    <row r="388" spans="9:15" x14ac:dyDescent="0.2">
      <c r="I388" s="12"/>
      <c r="M388" s="12"/>
      <c r="O388" s="57"/>
    </row>
    <row r="389" spans="9:15" x14ac:dyDescent="0.2">
      <c r="I389" s="12"/>
      <c r="M389" s="12"/>
      <c r="O389" s="57"/>
    </row>
    <row r="390" spans="9:15" x14ac:dyDescent="0.2">
      <c r="I390" s="12"/>
      <c r="M390" s="12"/>
      <c r="O390" s="57"/>
    </row>
    <row r="391" spans="9:15" x14ac:dyDescent="0.2">
      <c r="I391" s="12"/>
      <c r="M391" s="12"/>
      <c r="O391" s="57"/>
    </row>
    <row r="392" spans="9:15" x14ac:dyDescent="0.2">
      <c r="I392" s="12"/>
      <c r="M392" s="12"/>
      <c r="O392" s="57"/>
    </row>
    <row r="393" spans="9:15" x14ac:dyDescent="0.2">
      <c r="I393" s="12"/>
      <c r="M393" s="12"/>
      <c r="O393" s="57"/>
    </row>
    <row r="394" spans="9:15" x14ac:dyDescent="0.2">
      <c r="I394" s="12"/>
      <c r="M394" s="12"/>
      <c r="O394" s="57"/>
    </row>
    <row r="395" spans="9:15" x14ac:dyDescent="0.2">
      <c r="I395" s="12"/>
      <c r="M395" s="12"/>
      <c r="O395" s="57"/>
    </row>
    <row r="396" spans="9:15" x14ac:dyDescent="0.2">
      <c r="I396" s="12"/>
      <c r="M396" s="12"/>
      <c r="O396" s="57"/>
    </row>
    <row r="397" spans="9:15" x14ac:dyDescent="0.2">
      <c r="I397" s="12"/>
      <c r="M397" s="12"/>
      <c r="O397" s="57"/>
    </row>
    <row r="398" spans="9:15" x14ac:dyDescent="0.2">
      <c r="I398" s="12"/>
      <c r="M398" s="12"/>
      <c r="O398" s="57"/>
    </row>
    <row r="399" spans="9:15" x14ac:dyDescent="0.2">
      <c r="I399" s="12"/>
      <c r="M399" s="12"/>
      <c r="O399" s="57"/>
    </row>
    <row r="400" spans="9:15" x14ac:dyDescent="0.2">
      <c r="I400" s="12"/>
      <c r="M400" s="12"/>
      <c r="O400" s="57"/>
    </row>
    <row r="401" spans="9:15" x14ac:dyDescent="0.2">
      <c r="I401" s="12"/>
      <c r="M401" s="12"/>
      <c r="O401" s="57"/>
    </row>
    <row r="402" spans="9:15" x14ac:dyDescent="0.2">
      <c r="I402" s="12"/>
      <c r="M402" s="12"/>
      <c r="O402" s="57"/>
    </row>
    <row r="403" spans="9:15" x14ac:dyDescent="0.2">
      <c r="I403" s="12"/>
      <c r="M403" s="12"/>
      <c r="O403" s="57"/>
    </row>
    <row r="404" spans="9:15" x14ac:dyDescent="0.2">
      <c r="I404" s="12"/>
      <c r="M404" s="12"/>
      <c r="O404" s="57"/>
    </row>
    <row r="405" spans="9:15" x14ac:dyDescent="0.2">
      <c r="I405" s="12"/>
      <c r="M405" s="12"/>
      <c r="O405" s="57"/>
    </row>
    <row r="406" spans="9:15" x14ac:dyDescent="0.2">
      <c r="I406" s="12"/>
      <c r="M406" s="12"/>
      <c r="O406" s="57"/>
    </row>
    <row r="407" spans="9:15" x14ac:dyDescent="0.2">
      <c r="I407" s="12"/>
      <c r="M407" s="12"/>
      <c r="O407" s="57"/>
    </row>
    <row r="408" spans="9:15" x14ac:dyDescent="0.2">
      <c r="I408" s="12"/>
      <c r="M408" s="12"/>
      <c r="O408" s="57"/>
    </row>
    <row r="409" spans="9:15" x14ac:dyDescent="0.2">
      <c r="I409" s="12"/>
      <c r="M409" s="12"/>
      <c r="O409" s="57"/>
    </row>
    <row r="410" spans="9:15" x14ac:dyDescent="0.2">
      <c r="I410" s="12"/>
      <c r="M410" s="12"/>
      <c r="O410" s="57"/>
    </row>
    <row r="411" spans="9:15" x14ac:dyDescent="0.2">
      <c r="I411" s="12"/>
      <c r="M411" s="12"/>
      <c r="O411" s="57"/>
    </row>
    <row r="412" spans="9:15" x14ac:dyDescent="0.2">
      <c r="I412" s="12"/>
      <c r="M412" s="12"/>
      <c r="O412" s="57"/>
    </row>
    <row r="413" spans="9:15" x14ac:dyDescent="0.2">
      <c r="I413" s="12"/>
      <c r="M413" s="12"/>
      <c r="O413" s="57"/>
    </row>
    <row r="414" spans="9:15" x14ac:dyDescent="0.2">
      <c r="I414" s="12"/>
      <c r="M414" s="12"/>
      <c r="O414" s="57"/>
    </row>
    <row r="415" spans="9:15" x14ac:dyDescent="0.2">
      <c r="I415" s="12"/>
      <c r="M415" s="12"/>
      <c r="O415" s="57"/>
    </row>
    <row r="416" spans="9:15" x14ac:dyDescent="0.2">
      <c r="I416" s="12"/>
      <c r="M416" s="12"/>
      <c r="O416" s="57"/>
    </row>
    <row r="417" spans="9:15" x14ac:dyDescent="0.2">
      <c r="I417" s="12"/>
      <c r="M417" s="12"/>
      <c r="O417" s="57"/>
    </row>
    <row r="418" spans="9:15" x14ac:dyDescent="0.2">
      <c r="I418" s="12"/>
      <c r="M418" s="12"/>
      <c r="O418" s="57"/>
    </row>
    <row r="419" spans="9:15" x14ac:dyDescent="0.2">
      <c r="I419" s="12"/>
      <c r="M419" s="12"/>
      <c r="O419" s="57"/>
    </row>
    <row r="420" spans="9:15" x14ac:dyDescent="0.2">
      <c r="I420" s="12"/>
      <c r="M420" s="12"/>
      <c r="O420" s="57"/>
    </row>
    <row r="421" spans="9:15" x14ac:dyDescent="0.2">
      <c r="I421" s="12"/>
      <c r="M421" s="12"/>
      <c r="O421" s="57"/>
    </row>
    <row r="422" spans="9:15" x14ac:dyDescent="0.2">
      <c r="I422" s="12"/>
      <c r="M422" s="12"/>
      <c r="O422" s="57"/>
    </row>
    <row r="423" spans="9:15" x14ac:dyDescent="0.2">
      <c r="I423" s="12"/>
      <c r="M423" s="12"/>
      <c r="O423" s="57"/>
    </row>
    <row r="424" spans="9:15" x14ac:dyDescent="0.2">
      <c r="I424" s="12"/>
      <c r="M424" s="12"/>
      <c r="O424" s="57"/>
    </row>
    <row r="425" spans="9:15" x14ac:dyDescent="0.2">
      <c r="I425" s="12"/>
      <c r="M425" s="12"/>
      <c r="O425" s="57"/>
    </row>
    <row r="426" spans="9:15" x14ac:dyDescent="0.2">
      <c r="I426" s="12"/>
      <c r="M426" s="12"/>
      <c r="O426" s="57"/>
    </row>
    <row r="427" spans="9:15" x14ac:dyDescent="0.2">
      <c r="I427" s="12"/>
      <c r="M427" s="12"/>
      <c r="O427" s="57"/>
    </row>
    <row r="428" spans="9:15" x14ac:dyDescent="0.2">
      <c r="I428" s="12"/>
      <c r="M428" s="12"/>
      <c r="O428" s="57"/>
    </row>
    <row r="429" spans="9:15" x14ac:dyDescent="0.2">
      <c r="I429" s="12"/>
      <c r="M429" s="12"/>
      <c r="O429" s="57"/>
    </row>
    <row r="430" spans="9:15" x14ac:dyDescent="0.2">
      <c r="I430" s="12"/>
      <c r="M430" s="12"/>
      <c r="O430" s="57"/>
    </row>
    <row r="431" spans="9:15" x14ac:dyDescent="0.2">
      <c r="I431" s="12"/>
      <c r="M431" s="12"/>
      <c r="O431" s="57"/>
    </row>
    <row r="432" spans="9:15" x14ac:dyDescent="0.2">
      <c r="I432" s="12"/>
      <c r="M432" s="12"/>
      <c r="O432" s="57"/>
    </row>
    <row r="433" spans="9:15" x14ac:dyDescent="0.2">
      <c r="I433" s="12"/>
      <c r="M433" s="12"/>
      <c r="O433" s="57"/>
    </row>
    <row r="434" spans="9:15" x14ac:dyDescent="0.2">
      <c r="I434" s="12"/>
      <c r="M434" s="12"/>
      <c r="O434" s="57"/>
    </row>
    <row r="435" spans="9:15" x14ac:dyDescent="0.2">
      <c r="I435" s="12"/>
      <c r="M435" s="12"/>
      <c r="O435" s="57"/>
    </row>
    <row r="436" spans="9:15" x14ac:dyDescent="0.2">
      <c r="I436" s="12"/>
      <c r="M436" s="12"/>
      <c r="O436" s="57"/>
    </row>
    <row r="437" spans="9:15" x14ac:dyDescent="0.2">
      <c r="I437" s="12"/>
      <c r="M437" s="12"/>
      <c r="O437" s="57"/>
    </row>
    <row r="438" spans="9:15" x14ac:dyDescent="0.2">
      <c r="I438" s="12"/>
      <c r="M438" s="12"/>
      <c r="O438" s="57"/>
    </row>
    <row r="439" spans="9:15" x14ac:dyDescent="0.2">
      <c r="I439" s="12"/>
      <c r="M439" s="12"/>
      <c r="O439" s="57"/>
    </row>
    <row r="440" spans="9:15" x14ac:dyDescent="0.2">
      <c r="I440" s="12"/>
      <c r="M440" s="12"/>
      <c r="O440" s="57"/>
    </row>
    <row r="441" spans="9:15" x14ac:dyDescent="0.2">
      <c r="I441" s="12"/>
      <c r="M441" s="12"/>
      <c r="O441" s="57"/>
    </row>
    <row r="442" spans="9:15" x14ac:dyDescent="0.2">
      <c r="I442" s="12"/>
      <c r="M442" s="12"/>
      <c r="O442" s="57"/>
    </row>
    <row r="443" spans="9:15" x14ac:dyDescent="0.2">
      <c r="I443" s="12"/>
      <c r="M443" s="12"/>
      <c r="O443" s="57"/>
    </row>
    <row r="444" spans="9:15" x14ac:dyDescent="0.2">
      <c r="I444" s="12"/>
      <c r="M444" s="12"/>
      <c r="O444" s="57"/>
    </row>
    <row r="445" spans="9:15" x14ac:dyDescent="0.2">
      <c r="I445" s="12"/>
      <c r="M445" s="12"/>
      <c r="O445" s="57"/>
    </row>
    <row r="446" spans="9:15" x14ac:dyDescent="0.2">
      <c r="I446" s="12"/>
      <c r="M446" s="12"/>
      <c r="O446" s="57"/>
    </row>
    <row r="447" spans="9:15" x14ac:dyDescent="0.2">
      <c r="I447" s="12"/>
      <c r="M447" s="12"/>
      <c r="O447" s="57"/>
    </row>
    <row r="448" spans="9:15" x14ac:dyDescent="0.2">
      <c r="I448" s="12"/>
      <c r="M448" s="12"/>
      <c r="O448" s="57"/>
    </row>
    <row r="449" spans="9:15" x14ac:dyDescent="0.2">
      <c r="I449" s="12"/>
      <c r="M449" s="12"/>
      <c r="O449" s="57"/>
    </row>
    <row r="450" spans="9:15" x14ac:dyDescent="0.2">
      <c r="I450" s="12"/>
      <c r="M450" s="12"/>
      <c r="O450" s="57"/>
    </row>
    <row r="451" spans="9:15" x14ac:dyDescent="0.2">
      <c r="I451" s="12"/>
      <c r="M451" s="12"/>
      <c r="O451" s="57"/>
    </row>
    <row r="452" spans="9:15" x14ac:dyDescent="0.2">
      <c r="I452" s="12"/>
      <c r="M452" s="12"/>
      <c r="O452" s="57"/>
    </row>
    <row r="453" spans="9:15" x14ac:dyDescent="0.2">
      <c r="I453" s="12"/>
      <c r="M453" s="12"/>
      <c r="O453" s="57"/>
    </row>
    <row r="454" spans="9:15" x14ac:dyDescent="0.2">
      <c r="I454" s="12"/>
      <c r="M454" s="12"/>
      <c r="O454" s="57"/>
    </row>
    <row r="455" spans="9:15" x14ac:dyDescent="0.2">
      <c r="I455" s="12"/>
      <c r="M455" s="12"/>
      <c r="O455" s="57"/>
    </row>
    <row r="456" spans="9:15" x14ac:dyDescent="0.2">
      <c r="I456" s="12"/>
      <c r="M456" s="12"/>
      <c r="O456" s="57"/>
    </row>
    <row r="457" spans="9:15" x14ac:dyDescent="0.2">
      <c r="I457" s="12"/>
      <c r="M457" s="12"/>
      <c r="O457" s="57"/>
    </row>
    <row r="458" spans="9:15" x14ac:dyDescent="0.2">
      <c r="I458" s="12"/>
      <c r="M458" s="12"/>
      <c r="O458" s="57"/>
    </row>
    <row r="459" spans="9:15" x14ac:dyDescent="0.2">
      <c r="I459" s="12"/>
      <c r="M459" s="12"/>
      <c r="O459" s="57"/>
    </row>
    <row r="460" spans="9:15" x14ac:dyDescent="0.2">
      <c r="I460" s="12"/>
      <c r="M460" s="12"/>
      <c r="O460" s="57"/>
    </row>
    <row r="461" spans="9:15" x14ac:dyDescent="0.2">
      <c r="I461" s="12"/>
      <c r="M461" s="12"/>
      <c r="O461" s="57"/>
    </row>
    <row r="462" spans="9:15" x14ac:dyDescent="0.2">
      <c r="I462" s="12"/>
      <c r="M462" s="12"/>
      <c r="O462" s="57"/>
    </row>
    <row r="463" spans="9:15" x14ac:dyDescent="0.2">
      <c r="I463" s="12"/>
      <c r="M463" s="12"/>
      <c r="O463" s="57"/>
    </row>
    <row r="464" spans="9:15" x14ac:dyDescent="0.2">
      <c r="I464" s="12"/>
      <c r="M464" s="12"/>
      <c r="O464" s="57"/>
    </row>
    <row r="465" spans="9:15" x14ac:dyDescent="0.2">
      <c r="I465" s="12"/>
      <c r="M465" s="12"/>
      <c r="O465" s="57"/>
    </row>
    <row r="466" spans="9:15" x14ac:dyDescent="0.2">
      <c r="I466" s="12"/>
      <c r="M466" s="12"/>
      <c r="O466" s="57"/>
    </row>
    <row r="467" spans="9:15" x14ac:dyDescent="0.2">
      <c r="I467" s="12"/>
      <c r="M467" s="12"/>
      <c r="O467" s="57"/>
    </row>
    <row r="468" spans="9:15" x14ac:dyDescent="0.2">
      <c r="I468" s="12"/>
      <c r="M468" s="12"/>
      <c r="O468" s="57"/>
    </row>
    <row r="469" spans="9:15" x14ac:dyDescent="0.2">
      <c r="I469" s="12"/>
      <c r="M469" s="12"/>
      <c r="O469" s="57"/>
    </row>
    <row r="470" spans="9:15" x14ac:dyDescent="0.2">
      <c r="I470" s="12"/>
      <c r="M470" s="12"/>
      <c r="O470" s="57"/>
    </row>
    <row r="471" spans="9:15" x14ac:dyDescent="0.2">
      <c r="I471" s="12"/>
      <c r="M471" s="12"/>
      <c r="O471" s="57"/>
    </row>
    <row r="472" spans="9:15" x14ac:dyDescent="0.2">
      <c r="I472" s="12"/>
      <c r="M472" s="12"/>
      <c r="O472" s="57"/>
    </row>
    <row r="473" spans="9:15" x14ac:dyDescent="0.2">
      <c r="I473" s="12"/>
      <c r="M473" s="12"/>
      <c r="O473" s="57"/>
    </row>
    <row r="474" spans="9:15" x14ac:dyDescent="0.2">
      <c r="I474" s="12"/>
      <c r="M474" s="12"/>
      <c r="O474" s="57"/>
    </row>
    <row r="475" spans="9:15" x14ac:dyDescent="0.2">
      <c r="I475" s="12"/>
      <c r="M475" s="12"/>
      <c r="O475" s="57"/>
    </row>
    <row r="476" spans="9:15" x14ac:dyDescent="0.2">
      <c r="I476" s="12"/>
      <c r="M476" s="12"/>
      <c r="O476" s="57"/>
    </row>
    <row r="477" spans="9:15" x14ac:dyDescent="0.2">
      <c r="I477" s="12"/>
      <c r="M477" s="12"/>
      <c r="O477" s="57"/>
    </row>
    <row r="478" spans="9:15" x14ac:dyDescent="0.2">
      <c r="I478" s="12"/>
      <c r="M478" s="12"/>
      <c r="O478" s="57"/>
    </row>
    <row r="479" spans="9:15" x14ac:dyDescent="0.2">
      <c r="I479" s="12"/>
      <c r="M479" s="12"/>
      <c r="O479" s="57"/>
    </row>
    <row r="480" spans="9:15" x14ac:dyDescent="0.2">
      <c r="I480" s="12"/>
      <c r="M480" s="12"/>
      <c r="O480" s="57"/>
    </row>
    <row r="481" spans="9:15" x14ac:dyDescent="0.2">
      <c r="I481" s="12"/>
      <c r="M481" s="12"/>
      <c r="O481" s="57"/>
    </row>
    <row r="482" spans="9:15" x14ac:dyDescent="0.2">
      <c r="I482" s="12"/>
      <c r="M482" s="12"/>
      <c r="O482" s="57"/>
    </row>
    <row r="483" spans="9:15" x14ac:dyDescent="0.2">
      <c r="I483" s="12"/>
      <c r="M483" s="12"/>
      <c r="O483" s="57"/>
    </row>
    <row r="484" spans="9:15" x14ac:dyDescent="0.2">
      <c r="I484" s="12"/>
      <c r="M484" s="12"/>
      <c r="O484" s="57"/>
    </row>
    <row r="485" spans="9:15" x14ac:dyDescent="0.2">
      <c r="I485" s="12"/>
      <c r="M485" s="12"/>
      <c r="O485" s="57"/>
    </row>
    <row r="486" spans="9:15" x14ac:dyDescent="0.2">
      <c r="I486" s="12"/>
      <c r="M486" s="12"/>
      <c r="O486" s="57"/>
    </row>
    <row r="487" spans="9:15" x14ac:dyDescent="0.2">
      <c r="I487" s="12"/>
      <c r="M487" s="12"/>
      <c r="O487" s="57"/>
    </row>
    <row r="488" spans="9:15" x14ac:dyDescent="0.2">
      <c r="I488" s="12"/>
      <c r="M488" s="12"/>
      <c r="O488" s="57"/>
    </row>
    <row r="489" spans="9:15" x14ac:dyDescent="0.2">
      <c r="I489" s="12"/>
      <c r="M489" s="12"/>
      <c r="O489" s="57"/>
    </row>
    <row r="490" spans="9:15" x14ac:dyDescent="0.2">
      <c r="I490" s="12"/>
      <c r="M490" s="12"/>
      <c r="O490" s="57"/>
    </row>
    <row r="491" spans="9:15" x14ac:dyDescent="0.2">
      <c r="I491" s="12"/>
      <c r="M491" s="12"/>
      <c r="O491" s="57"/>
    </row>
    <row r="492" spans="9:15" x14ac:dyDescent="0.2">
      <c r="I492" s="12"/>
      <c r="M492" s="12"/>
      <c r="O492" s="57"/>
    </row>
    <row r="493" spans="9:15" x14ac:dyDescent="0.2">
      <c r="I493" s="12"/>
      <c r="M493" s="12"/>
      <c r="O493" s="57"/>
    </row>
    <row r="494" spans="9:15" x14ac:dyDescent="0.2">
      <c r="I494" s="12"/>
      <c r="M494" s="12"/>
      <c r="O494" s="57"/>
    </row>
    <row r="495" spans="9:15" x14ac:dyDescent="0.2">
      <c r="I495" s="12"/>
      <c r="M495" s="12"/>
      <c r="O495" s="57"/>
    </row>
    <row r="496" spans="9:15" x14ac:dyDescent="0.2">
      <c r="I496" s="12"/>
      <c r="M496" s="12"/>
      <c r="O496" s="57"/>
    </row>
  </sheetData>
  <mergeCells count="5">
    <mergeCell ref="G2:G3"/>
    <mergeCell ref="N2:N3"/>
    <mergeCell ref="U2:U3"/>
    <mergeCell ref="AB2:AB3"/>
    <mergeCell ref="AI2:AI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A4" zoomScaleNormal="100" workbookViewId="0">
      <selection activeCell="E14" sqref="E14:F14"/>
    </sheetView>
  </sheetViews>
  <sheetFormatPr defaultRowHeight="12.75" x14ac:dyDescent="0.2"/>
  <cols>
    <col min="1" max="1" width="4.5703125" customWidth="1"/>
    <col min="2" max="2" width="31.42578125" customWidth="1"/>
    <col min="3" max="10" width="6.7109375" customWidth="1"/>
    <col min="11" max="12" width="6.7109375" hidden="1" customWidth="1"/>
    <col min="13" max="13" width="5.7109375" hidden="1" customWidth="1"/>
    <col min="14" max="14" width="6.85546875" hidden="1" customWidth="1"/>
    <col min="15" max="15" width="7.42578125" customWidth="1"/>
    <col min="16" max="16" width="7.140625" customWidth="1"/>
    <col min="17" max="17" width="10" customWidth="1"/>
    <col min="18" max="18" width="7.42578125" customWidth="1"/>
    <col min="19" max="19" width="6.28515625" customWidth="1"/>
    <col min="20" max="1025" width="8.7109375" customWidth="1"/>
  </cols>
  <sheetData>
    <row r="1" spans="1:19" ht="33.75" customHeight="1" x14ac:dyDescent="0.4">
      <c r="B1" s="69" t="s">
        <v>81</v>
      </c>
    </row>
    <row r="2" spans="1:19" ht="44.25" customHeight="1" x14ac:dyDescent="0.35">
      <c r="B2" s="70" t="s">
        <v>82</v>
      </c>
    </row>
    <row r="3" spans="1:19" ht="153.75" customHeight="1" x14ac:dyDescent="0.2">
      <c r="B3" s="71" t="s">
        <v>83</v>
      </c>
      <c r="C3" s="9" t="s">
        <v>84</v>
      </c>
      <c r="D3" s="9"/>
      <c r="E3" s="9" t="s">
        <v>85</v>
      </c>
      <c r="F3" s="9"/>
      <c r="G3" s="9" t="s">
        <v>86</v>
      </c>
      <c r="H3" s="9"/>
      <c r="I3" s="9" t="s">
        <v>87</v>
      </c>
      <c r="J3" s="9"/>
      <c r="K3" s="8"/>
      <c r="L3" s="8"/>
      <c r="M3" s="7"/>
      <c r="N3" s="7"/>
      <c r="O3" s="6" t="s">
        <v>88</v>
      </c>
      <c r="P3" s="6"/>
      <c r="Q3" s="72" t="s">
        <v>89</v>
      </c>
      <c r="R3" s="72" t="s">
        <v>90</v>
      </c>
      <c r="S3" s="72" t="s">
        <v>91</v>
      </c>
    </row>
    <row r="4" spans="1:19" ht="50.1" customHeight="1" x14ac:dyDescent="0.2">
      <c r="A4" s="73">
        <v>1</v>
      </c>
      <c r="B4" s="74" t="s">
        <v>84</v>
      </c>
      <c r="C4" s="75"/>
      <c r="D4" s="75"/>
      <c r="E4" s="76">
        <v>2</v>
      </c>
      <c r="F4" s="77">
        <v>7</v>
      </c>
      <c r="G4" s="78">
        <v>1</v>
      </c>
      <c r="H4" s="79">
        <v>5</v>
      </c>
      <c r="I4" s="76">
        <v>3</v>
      </c>
      <c r="J4" s="77">
        <v>1</v>
      </c>
      <c r="K4" s="76"/>
      <c r="L4" s="77"/>
      <c r="M4" s="78"/>
      <c r="N4" s="79"/>
      <c r="O4" s="80">
        <f t="shared" ref="O4:P9" si="0">SUM(C4,E4,G4,I4,K4,M4)</f>
        <v>6</v>
      </c>
      <c r="P4" s="81">
        <f t="shared" si="0"/>
        <v>13</v>
      </c>
      <c r="Q4" s="82">
        <f t="shared" ref="Q4:Q9" si="1"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3</v>
      </c>
      <c r="R4" s="83">
        <f>IF(Q4=0,"",RANK(Q4,Q$4:Q$9))</f>
        <v>3</v>
      </c>
      <c r="S4" s="84">
        <f t="shared" ref="S4:S9" si="2">SUM(O4)-P4</f>
        <v>-7</v>
      </c>
    </row>
    <row r="5" spans="1:19" ht="50.1" customHeight="1" x14ac:dyDescent="0.2">
      <c r="A5" s="85">
        <v>2</v>
      </c>
      <c r="B5" s="74" t="s">
        <v>85</v>
      </c>
      <c r="C5" s="86">
        <v>7</v>
      </c>
      <c r="D5" s="87">
        <v>2</v>
      </c>
      <c r="E5" s="88"/>
      <c r="F5" s="89"/>
      <c r="G5" s="86">
        <v>2</v>
      </c>
      <c r="H5" s="87">
        <v>5</v>
      </c>
      <c r="I5" s="90">
        <v>8</v>
      </c>
      <c r="J5" s="91">
        <v>0</v>
      </c>
      <c r="K5" s="90"/>
      <c r="L5" s="91"/>
      <c r="M5" s="86"/>
      <c r="N5" s="87"/>
      <c r="O5" s="80">
        <f t="shared" si="0"/>
        <v>17</v>
      </c>
      <c r="P5" s="81">
        <f t="shared" si="0"/>
        <v>7</v>
      </c>
      <c r="Q5" s="82">
        <f t="shared" si="1"/>
        <v>6</v>
      </c>
      <c r="R5" s="83">
        <f>IF(Q5=0,"",RANK(Q5,Q$4:Q$9))</f>
        <v>2</v>
      </c>
      <c r="S5" s="84">
        <f t="shared" si="2"/>
        <v>10</v>
      </c>
    </row>
    <row r="6" spans="1:19" ht="50.1" customHeight="1" x14ac:dyDescent="0.2">
      <c r="A6" s="85">
        <v>3</v>
      </c>
      <c r="B6" s="74" t="s">
        <v>86</v>
      </c>
      <c r="C6" s="86">
        <v>5</v>
      </c>
      <c r="D6" s="87">
        <v>1</v>
      </c>
      <c r="E6" s="90">
        <v>5</v>
      </c>
      <c r="F6" s="91">
        <v>2</v>
      </c>
      <c r="G6" s="75"/>
      <c r="H6" s="75"/>
      <c r="I6" s="92">
        <v>9</v>
      </c>
      <c r="J6" s="87">
        <v>0</v>
      </c>
      <c r="K6" s="90"/>
      <c r="L6" s="91"/>
      <c r="M6" s="86"/>
      <c r="N6" s="87"/>
      <c r="O6" s="80">
        <f t="shared" si="0"/>
        <v>19</v>
      </c>
      <c r="P6" s="81">
        <f t="shared" si="0"/>
        <v>3</v>
      </c>
      <c r="Q6" s="82">
        <f t="shared" si="1"/>
        <v>9</v>
      </c>
      <c r="R6" s="83">
        <f>IF(Q6=0,"",RANK(Q6,Q$4:Q$9))</f>
        <v>1</v>
      </c>
      <c r="S6" s="84">
        <f t="shared" si="2"/>
        <v>16</v>
      </c>
    </row>
    <row r="7" spans="1:19" ht="57.2" customHeight="1" x14ac:dyDescent="0.2">
      <c r="A7" s="93">
        <v>4</v>
      </c>
      <c r="B7" s="94" t="s">
        <v>87</v>
      </c>
      <c r="C7" s="90">
        <v>1</v>
      </c>
      <c r="D7" s="87">
        <v>3</v>
      </c>
      <c r="E7" s="90">
        <v>0</v>
      </c>
      <c r="F7" s="91">
        <v>8</v>
      </c>
      <c r="G7" s="86">
        <v>0</v>
      </c>
      <c r="H7" s="91">
        <v>9</v>
      </c>
      <c r="I7" s="95"/>
      <c r="J7" s="96"/>
      <c r="K7" s="86"/>
      <c r="L7" s="87"/>
      <c r="M7" s="92"/>
      <c r="N7" s="87"/>
      <c r="O7" s="97">
        <f t="shared" si="0"/>
        <v>1</v>
      </c>
      <c r="P7" s="98">
        <f t="shared" si="0"/>
        <v>20</v>
      </c>
      <c r="Q7" s="82">
        <f t="shared" si="1"/>
        <v>0</v>
      </c>
      <c r="R7" s="83">
        <v>4</v>
      </c>
      <c r="S7" s="84">
        <f t="shared" si="2"/>
        <v>-19</v>
      </c>
    </row>
    <row r="8" spans="1:19" ht="50.1" hidden="1" customHeight="1" x14ac:dyDescent="0.35">
      <c r="A8" s="85">
        <v>5</v>
      </c>
      <c r="B8" s="99"/>
      <c r="C8" s="86"/>
      <c r="D8" s="87"/>
      <c r="E8" s="90"/>
      <c r="F8" s="91"/>
      <c r="G8" s="86"/>
      <c r="H8" s="87"/>
      <c r="I8" s="90"/>
      <c r="J8" s="91"/>
      <c r="K8" s="95"/>
      <c r="L8" s="96"/>
      <c r="M8" s="86"/>
      <c r="N8" s="87"/>
      <c r="O8" s="80">
        <f t="shared" si="0"/>
        <v>0</v>
      </c>
      <c r="P8" s="81">
        <f t="shared" si="0"/>
        <v>0</v>
      </c>
      <c r="Q8" s="82">
        <f t="shared" si="1"/>
        <v>0</v>
      </c>
      <c r="R8" s="83" t="str">
        <f>IF(Q8=0,"",RANK(Q8,Q$4:Q$9))</f>
        <v/>
      </c>
      <c r="S8" s="84">
        <f t="shared" si="2"/>
        <v>0</v>
      </c>
    </row>
    <row r="9" spans="1:19" ht="39.950000000000003" hidden="1" customHeight="1" x14ac:dyDescent="0.2">
      <c r="A9" s="100">
        <v>6</v>
      </c>
      <c r="B9" s="101"/>
      <c r="C9" s="102"/>
      <c r="D9" s="103"/>
      <c r="E9" s="104"/>
      <c r="F9" s="105"/>
      <c r="G9" s="102"/>
      <c r="H9" s="103"/>
      <c r="I9" s="104"/>
      <c r="J9" s="105"/>
      <c r="K9" s="104"/>
      <c r="L9" s="106"/>
      <c r="M9" s="107"/>
      <c r="N9" s="108"/>
      <c r="O9" s="109">
        <f t="shared" si="0"/>
        <v>0</v>
      </c>
      <c r="P9" s="110">
        <f t="shared" si="0"/>
        <v>0</v>
      </c>
      <c r="Q9" s="111">
        <f t="shared" si="1"/>
        <v>0</v>
      </c>
      <c r="R9" s="112" t="str">
        <f>IF(Q9=0,"",RANK(Q9,Q$4:Q$9))</f>
        <v/>
      </c>
      <c r="S9" s="84">
        <f t="shared" si="2"/>
        <v>0</v>
      </c>
    </row>
    <row r="11" spans="1:19" ht="74.25" customHeight="1" x14ac:dyDescent="0.2"/>
    <row r="13" spans="1:19" ht="25.5" x14ac:dyDescent="0.35">
      <c r="B13" s="113"/>
    </row>
    <row r="14" spans="1:19" ht="111" customHeight="1" x14ac:dyDescent="0.2">
      <c r="A14" s="57"/>
      <c r="B14" s="114"/>
      <c r="C14" s="5"/>
      <c r="D14" s="5"/>
      <c r="E14" s="5"/>
      <c r="F14" s="5"/>
      <c r="G14" s="5"/>
      <c r="H14" s="5"/>
      <c r="I14" s="12"/>
      <c r="J14" s="12"/>
      <c r="K14" s="12"/>
      <c r="L14" s="12"/>
      <c r="M14" s="5"/>
      <c r="N14" s="5"/>
      <c r="O14" s="4"/>
      <c r="P14" s="4"/>
      <c r="Q14" s="115"/>
      <c r="R14" s="115"/>
    </row>
    <row r="15" spans="1:19" ht="39.950000000000003" customHeight="1" x14ac:dyDescent="0.2">
      <c r="A15" s="11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9" ht="39.950000000000003" customHeight="1" x14ac:dyDescent="0.2">
      <c r="A16" s="116"/>
      <c r="B16" s="57"/>
      <c r="C16" s="12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39.950000000000003" customHeight="1" x14ac:dyDescent="0.2">
      <c r="A17" s="11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39.950000000000003" customHeight="1" x14ac:dyDescent="0.2">
      <c r="A18" s="1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</sheetData>
  <mergeCells count="12">
    <mergeCell ref="M3:N3"/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</mergeCells>
  <pageMargins left="0.39374999999999999" right="0.39374999999999999" top="0.66944444444444395" bottom="0.78749999999999998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80" zoomScaleNormal="80" workbookViewId="0">
      <selection activeCell="D9" sqref="D9"/>
    </sheetView>
  </sheetViews>
  <sheetFormatPr defaultRowHeight="12.75" x14ac:dyDescent="0.2"/>
  <cols>
    <col min="1" max="1" width="5.7109375" customWidth="1"/>
    <col min="2" max="2" width="12.7109375" customWidth="1"/>
    <col min="3" max="3" width="7.85546875" customWidth="1"/>
    <col min="4" max="4" width="27.42578125" customWidth="1"/>
    <col min="5" max="5" width="29.28515625" customWidth="1"/>
    <col min="6" max="6" width="7.7109375" customWidth="1"/>
    <col min="7" max="7" width="2.7109375" customWidth="1"/>
    <col min="8" max="8" width="5.5703125" customWidth="1"/>
    <col min="9" max="11" width="2.7109375" customWidth="1"/>
    <col min="12" max="12" width="8.7109375" customWidth="1"/>
    <col min="13" max="13" width="25.285156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8" ht="54" customHeight="1" x14ac:dyDescent="0.25">
      <c r="A1" s="117"/>
      <c r="B1" s="118">
        <v>45277</v>
      </c>
      <c r="C1" s="3" t="s">
        <v>92</v>
      </c>
      <c r="D1" s="3"/>
      <c r="E1" s="119" t="s">
        <v>93</v>
      </c>
    </row>
    <row r="2" spans="1:18" ht="33" customHeight="1" x14ac:dyDescent="0.3">
      <c r="A2" s="120" t="s">
        <v>94</v>
      </c>
      <c r="B2" s="121" t="s">
        <v>95</v>
      </c>
      <c r="C2" s="122"/>
      <c r="D2" s="2" t="s">
        <v>96</v>
      </c>
      <c r="E2" s="2"/>
      <c r="F2" s="123"/>
      <c r="M2" s="124"/>
      <c r="N2" s="124"/>
    </row>
    <row r="3" spans="1:18" ht="30" customHeight="1" x14ac:dyDescent="0.35">
      <c r="A3" s="125">
        <v>1</v>
      </c>
      <c r="B3" s="126">
        <v>0.375</v>
      </c>
      <c r="C3" s="127"/>
      <c r="D3" s="128" t="s">
        <v>97</v>
      </c>
      <c r="E3" s="129" t="s">
        <v>98</v>
      </c>
      <c r="F3" s="130">
        <v>7</v>
      </c>
      <c r="G3" s="131" t="s">
        <v>99</v>
      </c>
      <c r="H3" s="130">
        <v>2</v>
      </c>
      <c r="M3" s="132"/>
      <c r="N3" s="124"/>
      <c r="O3" s="133"/>
      <c r="P3" s="133"/>
      <c r="Q3" s="133"/>
      <c r="R3" s="133"/>
    </row>
    <row r="4" spans="1:18" ht="30" customHeight="1" x14ac:dyDescent="0.35">
      <c r="A4" s="134">
        <v>2</v>
      </c>
      <c r="B4" s="126">
        <f t="shared" ref="B4:B11" si="0">B3+0.01944444425</f>
        <v>0.39444444425000003</v>
      </c>
      <c r="C4" s="127"/>
      <c r="D4" s="135" t="s">
        <v>100</v>
      </c>
      <c r="E4" s="136" t="s">
        <v>101</v>
      </c>
      <c r="F4" s="130">
        <v>9</v>
      </c>
      <c r="G4" s="131" t="s">
        <v>99</v>
      </c>
      <c r="H4" s="130">
        <v>0</v>
      </c>
      <c r="M4" s="132"/>
      <c r="N4" s="124"/>
      <c r="O4" s="133"/>
      <c r="P4" s="133"/>
      <c r="Q4" s="133"/>
      <c r="R4" s="133"/>
    </row>
    <row r="5" spans="1:18" ht="30" customHeight="1" x14ac:dyDescent="0.35">
      <c r="A5" s="134">
        <v>3</v>
      </c>
      <c r="B5" s="126">
        <f t="shared" si="0"/>
        <v>0.41388888850000005</v>
      </c>
      <c r="C5" s="127" t="s">
        <v>102</v>
      </c>
      <c r="D5" s="128" t="s">
        <v>103</v>
      </c>
      <c r="E5" s="137" t="s">
        <v>104</v>
      </c>
      <c r="F5" s="138">
        <v>1</v>
      </c>
      <c r="G5" s="139"/>
      <c r="H5" s="140">
        <v>4</v>
      </c>
      <c r="M5" s="132"/>
      <c r="N5" s="124"/>
      <c r="O5" s="133"/>
      <c r="P5" s="133"/>
      <c r="Q5" s="133"/>
      <c r="R5" s="133"/>
    </row>
    <row r="6" spans="1:18" ht="30" customHeight="1" x14ac:dyDescent="0.35">
      <c r="A6" s="134">
        <v>4</v>
      </c>
      <c r="B6" s="126">
        <f t="shared" si="0"/>
        <v>0.43333333275000008</v>
      </c>
      <c r="C6" s="127"/>
      <c r="D6" s="136" t="s">
        <v>101</v>
      </c>
      <c r="E6" s="128" t="s">
        <v>97</v>
      </c>
      <c r="F6" s="141">
        <v>0</v>
      </c>
      <c r="G6" s="142" t="s">
        <v>99</v>
      </c>
      <c r="H6" s="141">
        <v>8</v>
      </c>
      <c r="M6" s="132"/>
      <c r="N6" s="124"/>
      <c r="O6" s="133"/>
      <c r="P6" s="133"/>
      <c r="Q6" s="133"/>
      <c r="R6" s="133"/>
    </row>
    <row r="7" spans="1:18" ht="30" customHeight="1" x14ac:dyDescent="0.35">
      <c r="A7" s="134">
        <v>5</v>
      </c>
      <c r="B7" s="126">
        <f t="shared" si="0"/>
        <v>0.4527777770000001</v>
      </c>
      <c r="C7" s="127"/>
      <c r="D7" s="129" t="s">
        <v>98</v>
      </c>
      <c r="E7" s="135" t="s">
        <v>100</v>
      </c>
      <c r="F7" s="143">
        <v>1</v>
      </c>
      <c r="G7" s="144" t="s">
        <v>99</v>
      </c>
      <c r="H7" s="143">
        <v>5</v>
      </c>
      <c r="M7" s="124"/>
      <c r="N7" s="124"/>
      <c r="O7" s="133"/>
      <c r="P7" s="133"/>
      <c r="Q7" s="133"/>
      <c r="R7" s="133"/>
    </row>
    <row r="8" spans="1:18" ht="30" customHeight="1" x14ac:dyDescent="0.35">
      <c r="A8" s="134">
        <v>6</v>
      </c>
      <c r="B8" s="126">
        <f t="shared" si="0"/>
        <v>0.47222222125000013</v>
      </c>
      <c r="C8" s="127" t="s">
        <v>102</v>
      </c>
      <c r="D8" s="145" t="s">
        <v>104</v>
      </c>
      <c r="E8" s="128" t="s">
        <v>103</v>
      </c>
      <c r="F8" s="146">
        <v>4</v>
      </c>
      <c r="G8" s="147"/>
      <c r="H8" s="148">
        <v>1</v>
      </c>
      <c r="M8" s="124"/>
      <c r="N8" s="124"/>
      <c r="O8" s="133"/>
      <c r="P8" s="133"/>
      <c r="Q8" s="133"/>
      <c r="R8" s="133"/>
    </row>
    <row r="9" spans="1:18" ht="30" customHeight="1" x14ac:dyDescent="0.35">
      <c r="A9" s="134">
        <v>7</v>
      </c>
      <c r="B9" s="126">
        <f t="shared" si="0"/>
        <v>0.49166666550000016</v>
      </c>
      <c r="C9" s="149"/>
      <c r="D9" s="136" t="s">
        <v>101</v>
      </c>
      <c r="E9" s="129" t="s">
        <v>98</v>
      </c>
      <c r="F9" s="150">
        <v>1</v>
      </c>
      <c r="G9" s="142" t="s">
        <v>99</v>
      </c>
      <c r="H9" s="141">
        <v>3</v>
      </c>
      <c r="M9" s="124"/>
      <c r="N9" s="124"/>
      <c r="O9" s="133"/>
      <c r="P9" s="133"/>
      <c r="Q9" s="133"/>
      <c r="R9" s="133"/>
    </row>
    <row r="10" spans="1:18" ht="30" customHeight="1" x14ac:dyDescent="0.35">
      <c r="A10" s="134">
        <v>8</v>
      </c>
      <c r="B10" s="126">
        <f t="shared" si="0"/>
        <v>0.51111110975000018</v>
      </c>
      <c r="C10" s="149"/>
      <c r="D10" s="135" t="s">
        <v>100</v>
      </c>
      <c r="E10" s="128" t="s">
        <v>97</v>
      </c>
      <c r="F10" s="151">
        <v>5</v>
      </c>
      <c r="G10" s="131" t="s">
        <v>99</v>
      </c>
      <c r="H10" s="130">
        <v>2</v>
      </c>
      <c r="O10" s="133"/>
      <c r="P10" s="133"/>
      <c r="Q10" s="133"/>
      <c r="R10" s="133"/>
    </row>
    <row r="11" spans="1:18" ht="30" customHeight="1" x14ac:dyDescent="0.35">
      <c r="A11" s="125">
        <v>9</v>
      </c>
      <c r="B11" s="126">
        <f t="shared" si="0"/>
        <v>0.53055555400000021</v>
      </c>
      <c r="C11" s="149"/>
      <c r="D11" s="152" t="s">
        <v>105</v>
      </c>
      <c r="E11" s="128"/>
      <c r="F11" s="153"/>
      <c r="G11" s="154"/>
      <c r="H11" s="153"/>
      <c r="M11" s="124"/>
      <c r="N11" s="124"/>
    </row>
    <row r="12" spans="1:18" ht="30" customHeight="1" x14ac:dyDescent="0.35">
      <c r="A12" s="134">
        <v>10</v>
      </c>
      <c r="B12" s="126"/>
      <c r="C12" s="149"/>
      <c r="D12" s="152"/>
      <c r="E12" s="128"/>
      <c r="F12" s="153"/>
      <c r="G12" s="154"/>
      <c r="H12" s="153"/>
    </row>
    <row r="13" spans="1:18" s="47" customFormat="1" ht="30" customHeight="1" x14ac:dyDescent="0.35">
      <c r="A13" s="155"/>
      <c r="B13" s="156"/>
      <c r="C13" s="157"/>
      <c r="D13" s="132"/>
      <c r="E13" s="132"/>
      <c r="F13" s="153"/>
      <c r="G13" s="154"/>
      <c r="H13" s="153"/>
    </row>
    <row r="14" spans="1:18" s="47" customFormat="1" ht="30" customHeight="1" x14ac:dyDescent="0.35">
      <c r="A14" s="155"/>
      <c r="B14" s="156"/>
      <c r="C14" s="157"/>
      <c r="D14" s="132"/>
      <c r="E14" s="132"/>
      <c r="F14" s="153"/>
      <c r="G14" s="154"/>
      <c r="H14" s="153"/>
    </row>
    <row r="15" spans="1:18" s="47" customFormat="1" ht="30" customHeight="1" x14ac:dyDescent="0.35">
      <c r="A15" s="155"/>
      <c r="B15" s="156"/>
      <c r="C15" s="157"/>
      <c r="D15" s="124"/>
      <c r="E15" s="124"/>
      <c r="F15" s="153"/>
      <c r="G15" s="154"/>
      <c r="H15" s="153"/>
    </row>
    <row r="16" spans="1:18" s="47" customFormat="1" ht="30" customHeight="1" x14ac:dyDescent="0.35">
      <c r="A16" s="155"/>
      <c r="B16" s="156"/>
      <c r="C16" s="157"/>
      <c r="D16" s="124"/>
      <c r="E16" s="124"/>
      <c r="F16" s="158"/>
    </row>
    <row r="17" spans="1:6" s="47" customFormat="1" ht="30" customHeight="1" x14ac:dyDescent="0.35">
      <c r="A17" s="155"/>
      <c r="B17" s="156"/>
      <c r="C17" s="157"/>
      <c r="D17" s="159"/>
      <c r="E17" s="159"/>
    </row>
    <row r="18" spans="1:6" ht="30" customHeight="1" x14ac:dyDescent="0.35">
      <c r="A18" s="155"/>
      <c r="B18" s="156"/>
      <c r="C18" s="157"/>
      <c r="D18" s="124"/>
      <c r="E18" s="124"/>
      <c r="F18" s="47"/>
    </row>
    <row r="19" spans="1:6" ht="30" customHeight="1" x14ac:dyDescent="0.35">
      <c r="A19" s="155"/>
      <c r="B19" s="156"/>
      <c r="C19" s="157"/>
      <c r="D19" s="124"/>
      <c r="E19" s="124"/>
      <c r="F19" s="47"/>
    </row>
    <row r="20" spans="1:6" ht="30" customHeight="1" x14ac:dyDescent="0.2">
      <c r="B20" s="156"/>
      <c r="C20" s="47"/>
      <c r="D20" s="160"/>
      <c r="E20" s="160"/>
    </row>
    <row r="21" spans="1:6" ht="30" customHeight="1" x14ac:dyDescent="0.2"/>
    <row r="22" spans="1:6" ht="30" customHeight="1" x14ac:dyDescent="0.2"/>
    <row r="23" spans="1:6" ht="30" customHeight="1" x14ac:dyDescent="0.2"/>
  </sheetData>
  <mergeCells count="2">
    <mergeCell ref="C1:D1"/>
    <mergeCell ref="D2:E2"/>
  </mergeCells>
  <pageMargins left="0.54027777777777797" right="0.62986111111111098" top="0.77986111111111101" bottom="0.9840277777777779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>
      <selection activeCell="Y6" sqref="X6:Y6"/>
    </sheetView>
  </sheetViews>
  <sheetFormatPr defaultRowHeight="12.75" x14ac:dyDescent="0.2"/>
  <cols>
    <col min="1" max="1" width="4.5703125" customWidth="1"/>
    <col min="2" max="2" width="31.42578125" customWidth="1"/>
    <col min="3" max="10" width="6.7109375" customWidth="1"/>
    <col min="11" max="12" width="6.7109375" hidden="1" customWidth="1"/>
    <col min="13" max="13" width="5.7109375" hidden="1" customWidth="1"/>
    <col min="14" max="14" width="6.85546875" hidden="1" customWidth="1"/>
    <col min="15" max="15" width="7.42578125" customWidth="1"/>
    <col min="16" max="16" width="7.140625" customWidth="1"/>
    <col min="17" max="17" width="10" customWidth="1"/>
    <col min="18" max="18" width="7.42578125" customWidth="1"/>
    <col min="19" max="19" width="6.28515625" customWidth="1"/>
    <col min="20" max="1025" width="8.7109375" customWidth="1"/>
  </cols>
  <sheetData>
    <row r="1" spans="1:19" ht="33.75" customHeight="1" x14ac:dyDescent="0.4">
      <c r="B1" s="69" t="s">
        <v>81</v>
      </c>
    </row>
    <row r="2" spans="1:19" ht="44.25" customHeight="1" x14ac:dyDescent="0.35">
      <c r="B2" s="70" t="s">
        <v>106</v>
      </c>
    </row>
    <row r="3" spans="1:19" ht="153.75" customHeight="1" x14ac:dyDescent="0.2">
      <c r="B3" s="71" t="s">
        <v>83</v>
      </c>
      <c r="C3" s="9" t="s">
        <v>84</v>
      </c>
      <c r="D3" s="9"/>
      <c r="E3" s="9" t="s">
        <v>85</v>
      </c>
      <c r="F3" s="9"/>
      <c r="G3" s="9" t="s">
        <v>86</v>
      </c>
      <c r="H3" s="9"/>
      <c r="I3" s="9" t="s">
        <v>87</v>
      </c>
      <c r="J3" s="9"/>
      <c r="K3" s="8"/>
      <c r="L3" s="8"/>
      <c r="M3" s="7"/>
      <c r="N3" s="7"/>
      <c r="O3" s="6" t="s">
        <v>88</v>
      </c>
      <c r="P3" s="6"/>
      <c r="Q3" s="72" t="s">
        <v>89</v>
      </c>
      <c r="R3" s="72" t="s">
        <v>90</v>
      </c>
      <c r="S3" s="72" t="s">
        <v>91</v>
      </c>
    </row>
    <row r="4" spans="1:19" ht="50.1" customHeight="1" x14ac:dyDescent="0.2">
      <c r="A4" s="73">
        <v>1</v>
      </c>
      <c r="B4" s="74" t="s">
        <v>84</v>
      </c>
      <c r="C4" s="75"/>
      <c r="D4" s="75"/>
      <c r="E4" s="161">
        <v>0</v>
      </c>
      <c r="F4" s="77">
        <v>5</v>
      </c>
      <c r="G4" s="78">
        <v>2</v>
      </c>
      <c r="H4" s="79">
        <v>5</v>
      </c>
      <c r="I4" s="76">
        <v>0</v>
      </c>
      <c r="J4" s="77">
        <v>2</v>
      </c>
      <c r="K4" s="76"/>
      <c r="L4" s="77"/>
      <c r="M4" s="78"/>
      <c r="N4" s="79"/>
      <c r="O4" s="80">
        <f t="shared" ref="O4:P9" si="0">SUM(C4,E4,G4,I4,K4,M4)</f>
        <v>2</v>
      </c>
      <c r="P4" s="81">
        <f t="shared" si="0"/>
        <v>12</v>
      </c>
      <c r="Q4" s="82">
        <f t="shared" ref="Q4:Q9" si="1"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0</v>
      </c>
      <c r="R4" s="83">
        <v>4</v>
      </c>
      <c r="S4" s="84">
        <f t="shared" ref="S4:S9" si="2">SUM(O4)-P4</f>
        <v>-10</v>
      </c>
    </row>
    <row r="5" spans="1:19" ht="50.1" customHeight="1" x14ac:dyDescent="0.2">
      <c r="A5" s="85">
        <v>2</v>
      </c>
      <c r="B5" s="74" t="s">
        <v>85</v>
      </c>
      <c r="C5" s="162">
        <v>5</v>
      </c>
      <c r="D5" s="87">
        <v>0</v>
      </c>
      <c r="E5" s="88"/>
      <c r="F5" s="89"/>
      <c r="G5" s="86">
        <v>2</v>
      </c>
      <c r="H5" s="87">
        <v>6</v>
      </c>
      <c r="I5" s="163">
        <v>8</v>
      </c>
      <c r="J5" s="91">
        <v>0</v>
      </c>
      <c r="K5" s="90"/>
      <c r="L5" s="91"/>
      <c r="M5" s="86"/>
      <c r="N5" s="87"/>
      <c r="O5" s="80">
        <f t="shared" si="0"/>
        <v>15</v>
      </c>
      <c r="P5" s="81">
        <f t="shared" si="0"/>
        <v>6</v>
      </c>
      <c r="Q5" s="82">
        <f t="shared" si="1"/>
        <v>6</v>
      </c>
      <c r="R5" s="83">
        <f t="shared" ref="R4:R9" si="3">IF(Q5=0,"",RANK(Q5,Q$4:Q$9))</f>
        <v>2</v>
      </c>
      <c r="S5" s="84">
        <f t="shared" si="2"/>
        <v>9</v>
      </c>
    </row>
    <row r="6" spans="1:19" ht="50.1" customHeight="1" x14ac:dyDescent="0.2">
      <c r="A6" s="85">
        <v>3</v>
      </c>
      <c r="B6" s="74" t="s">
        <v>86</v>
      </c>
      <c r="C6" s="86">
        <v>5</v>
      </c>
      <c r="D6" s="87">
        <v>2</v>
      </c>
      <c r="E6" s="90">
        <v>6</v>
      </c>
      <c r="F6" s="91">
        <v>2</v>
      </c>
      <c r="G6" s="75"/>
      <c r="H6" s="75"/>
      <c r="I6" s="175">
        <v>8</v>
      </c>
      <c r="J6" s="87">
        <v>2</v>
      </c>
      <c r="K6" s="90"/>
      <c r="L6" s="91"/>
      <c r="M6" s="86"/>
      <c r="N6" s="87"/>
      <c r="O6" s="80">
        <f t="shared" si="0"/>
        <v>19</v>
      </c>
      <c r="P6" s="81">
        <f t="shared" si="0"/>
        <v>6</v>
      </c>
      <c r="Q6" s="82">
        <f t="shared" si="1"/>
        <v>9</v>
      </c>
      <c r="R6" s="83">
        <f t="shared" si="3"/>
        <v>1</v>
      </c>
      <c r="S6" s="84">
        <f t="shared" si="2"/>
        <v>13</v>
      </c>
    </row>
    <row r="7" spans="1:19" ht="57.2" customHeight="1" x14ac:dyDescent="0.2">
      <c r="A7" s="93">
        <v>4</v>
      </c>
      <c r="B7" s="94" t="s">
        <v>87</v>
      </c>
      <c r="C7" s="90">
        <v>2</v>
      </c>
      <c r="D7" s="87">
        <v>0</v>
      </c>
      <c r="E7" s="163">
        <v>0</v>
      </c>
      <c r="F7" s="91">
        <v>8</v>
      </c>
      <c r="G7" s="86">
        <v>2</v>
      </c>
      <c r="H7" s="91">
        <v>5</v>
      </c>
      <c r="I7" s="95"/>
      <c r="J7" s="96"/>
      <c r="K7" s="86"/>
      <c r="L7" s="87"/>
      <c r="M7" s="92"/>
      <c r="N7" s="87"/>
      <c r="O7" s="97">
        <f t="shared" si="0"/>
        <v>4</v>
      </c>
      <c r="P7" s="98">
        <f t="shared" si="0"/>
        <v>13</v>
      </c>
      <c r="Q7" s="82">
        <f t="shared" si="1"/>
        <v>3</v>
      </c>
      <c r="R7" s="83">
        <f t="shared" si="3"/>
        <v>3</v>
      </c>
      <c r="S7" s="84">
        <f t="shared" si="2"/>
        <v>-9</v>
      </c>
    </row>
    <row r="8" spans="1:19" ht="50.1" hidden="1" customHeight="1" x14ac:dyDescent="0.35">
      <c r="A8" s="85">
        <v>5</v>
      </c>
      <c r="B8" s="99"/>
      <c r="C8" s="86"/>
      <c r="D8" s="87"/>
      <c r="E8" s="90"/>
      <c r="F8" s="91"/>
      <c r="G8" s="86"/>
      <c r="H8" s="87"/>
      <c r="I8" s="90"/>
      <c r="J8" s="91"/>
      <c r="K8" s="95"/>
      <c r="L8" s="96"/>
      <c r="M8" s="86"/>
      <c r="N8" s="87"/>
      <c r="O8" s="80">
        <f t="shared" si="0"/>
        <v>0</v>
      </c>
      <c r="P8" s="81">
        <f t="shared" si="0"/>
        <v>0</v>
      </c>
      <c r="Q8" s="82">
        <f t="shared" si="1"/>
        <v>0</v>
      </c>
      <c r="R8" s="83" t="str">
        <f t="shared" si="3"/>
        <v/>
      </c>
      <c r="S8" s="84">
        <f t="shared" si="2"/>
        <v>0</v>
      </c>
    </row>
    <row r="9" spans="1:19" ht="39.950000000000003" hidden="1" customHeight="1" x14ac:dyDescent="0.2">
      <c r="A9" s="100">
        <v>6</v>
      </c>
      <c r="B9" s="101"/>
      <c r="C9" s="102"/>
      <c r="D9" s="103"/>
      <c r="E9" s="104"/>
      <c r="F9" s="105"/>
      <c r="G9" s="102"/>
      <c r="H9" s="103"/>
      <c r="I9" s="104"/>
      <c r="J9" s="105"/>
      <c r="K9" s="104"/>
      <c r="L9" s="106"/>
      <c r="M9" s="107"/>
      <c r="N9" s="108"/>
      <c r="O9" s="109">
        <f t="shared" si="0"/>
        <v>0</v>
      </c>
      <c r="P9" s="110">
        <f t="shared" si="0"/>
        <v>0</v>
      </c>
      <c r="Q9" s="111">
        <f t="shared" si="1"/>
        <v>0</v>
      </c>
      <c r="R9" s="112" t="str">
        <f t="shared" si="3"/>
        <v/>
      </c>
      <c r="S9" s="84">
        <f t="shared" si="2"/>
        <v>0</v>
      </c>
    </row>
    <row r="11" spans="1:19" ht="74.25" customHeight="1" x14ac:dyDescent="0.2"/>
    <row r="13" spans="1:19" ht="25.5" x14ac:dyDescent="0.35">
      <c r="B13" s="113"/>
    </row>
    <row r="14" spans="1:19" ht="111" customHeight="1" x14ac:dyDescent="0.2">
      <c r="A14" s="57"/>
      <c r="B14" s="114"/>
      <c r="C14" s="5"/>
      <c r="D14" s="5"/>
      <c r="E14" s="5"/>
      <c r="F14" s="5"/>
      <c r="G14" s="5"/>
      <c r="H14" s="5"/>
      <c r="I14" s="12"/>
      <c r="J14" s="12"/>
      <c r="K14" s="12"/>
      <c r="L14" s="12"/>
      <c r="M14" s="5"/>
      <c r="N14" s="5"/>
      <c r="O14" s="4"/>
      <c r="P14" s="4"/>
      <c r="Q14" s="115"/>
      <c r="R14" s="115"/>
    </row>
    <row r="15" spans="1:19" ht="39.950000000000003" customHeight="1" x14ac:dyDescent="0.2">
      <c r="A15" s="11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9" ht="39.950000000000003" customHeight="1" x14ac:dyDescent="0.2">
      <c r="A16" s="116"/>
      <c r="B16" s="57"/>
      <c r="C16" s="12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39.950000000000003" customHeight="1" x14ac:dyDescent="0.2">
      <c r="A17" s="11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39.950000000000003" customHeight="1" x14ac:dyDescent="0.2">
      <c r="A18" s="1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</sheetData>
  <mergeCells count="12">
    <mergeCell ref="M3:N3"/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</mergeCells>
  <pageMargins left="0.39374999999999999" right="0.39374999999999999" top="0.66944444444444395" bottom="0.78749999999999998" header="0.51180555555555496" footer="0.51180555555555496"/>
  <pageSetup paperSize="9" firstPageNumber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80" zoomScaleNormal="80" workbookViewId="0">
      <selection activeCell="M10" sqref="M10"/>
    </sheetView>
  </sheetViews>
  <sheetFormatPr defaultRowHeight="12.75" x14ac:dyDescent="0.2"/>
  <cols>
    <col min="1" max="1" width="5.7109375" customWidth="1"/>
    <col min="2" max="2" width="12.7109375" customWidth="1"/>
    <col min="3" max="3" width="7.85546875" customWidth="1"/>
    <col min="4" max="4" width="27.42578125" customWidth="1"/>
    <col min="5" max="5" width="29.28515625" customWidth="1"/>
    <col min="6" max="6" width="7.42578125" customWidth="1"/>
    <col min="7" max="7" width="2.7109375" customWidth="1"/>
    <col min="8" max="8" width="5.42578125" customWidth="1"/>
    <col min="9" max="11" width="2.7109375" customWidth="1"/>
    <col min="12" max="12" width="8.7109375" customWidth="1"/>
    <col min="13" max="13" width="25.285156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8" ht="54" customHeight="1" x14ac:dyDescent="0.25">
      <c r="A1" s="117"/>
      <c r="B1" s="118">
        <v>45311</v>
      </c>
      <c r="C1" s="3" t="s">
        <v>92</v>
      </c>
      <c r="D1" s="3"/>
      <c r="E1" s="119" t="s">
        <v>93</v>
      </c>
    </row>
    <row r="2" spans="1:18" ht="33" customHeight="1" x14ac:dyDescent="0.3">
      <c r="A2" s="164" t="s">
        <v>94</v>
      </c>
      <c r="B2" s="165" t="s">
        <v>95</v>
      </c>
      <c r="C2" s="166"/>
      <c r="D2" s="1" t="s">
        <v>96</v>
      </c>
      <c r="E2" s="1"/>
      <c r="F2" s="123"/>
      <c r="M2" s="124"/>
      <c r="N2" s="124"/>
    </row>
    <row r="3" spans="1:18" ht="30" customHeight="1" x14ac:dyDescent="0.35">
      <c r="A3" s="125">
        <v>1</v>
      </c>
      <c r="B3" s="126">
        <v>0.375</v>
      </c>
      <c r="C3" s="127"/>
      <c r="D3" s="136" t="s">
        <v>101</v>
      </c>
      <c r="E3" s="129" t="s">
        <v>98</v>
      </c>
      <c r="F3" s="130">
        <v>2</v>
      </c>
      <c r="G3" s="131" t="s">
        <v>99</v>
      </c>
      <c r="H3" s="130">
        <v>0</v>
      </c>
      <c r="O3" s="167"/>
      <c r="P3" s="167"/>
      <c r="Q3" s="167"/>
      <c r="R3" s="167"/>
    </row>
    <row r="4" spans="1:18" ht="30" customHeight="1" x14ac:dyDescent="0.35">
      <c r="A4" s="134">
        <v>2</v>
      </c>
      <c r="B4" s="126">
        <f>B3+0.01944444425</f>
        <v>0.39444444425000003</v>
      </c>
      <c r="C4" s="127"/>
      <c r="D4" s="135" t="s">
        <v>100</v>
      </c>
      <c r="E4" s="128" t="s">
        <v>97</v>
      </c>
      <c r="F4" s="130">
        <v>6</v>
      </c>
      <c r="G4" s="131" t="s">
        <v>99</v>
      </c>
      <c r="H4" s="130">
        <v>2</v>
      </c>
      <c r="O4" s="167"/>
      <c r="P4" s="167"/>
      <c r="Q4" s="167"/>
      <c r="R4" s="167"/>
    </row>
    <row r="5" spans="1:18" ht="30" customHeight="1" x14ac:dyDescent="0.35">
      <c r="A5" s="134">
        <v>3</v>
      </c>
      <c r="B5" s="126">
        <f>B4+0.01944444425</f>
        <v>0.41388888850000005</v>
      </c>
      <c r="C5" s="127"/>
      <c r="D5" s="128" t="s">
        <v>107</v>
      </c>
      <c r="E5" s="137"/>
      <c r="F5" s="138"/>
      <c r="G5" s="168"/>
      <c r="H5" s="169"/>
      <c r="M5" s="132"/>
      <c r="N5" s="124"/>
      <c r="O5" s="167"/>
      <c r="P5" s="167"/>
      <c r="Q5" s="167"/>
      <c r="R5" s="167"/>
    </row>
    <row r="6" spans="1:18" ht="30" customHeight="1" x14ac:dyDescent="0.35">
      <c r="A6" s="134">
        <v>4</v>
      </c>
      <c r="B6" s="126">
        <v>0.42777777777777798</v>
      </c>
      <c r="C6" s="127"/>
      <c r="D6" s="136" t="s">
        <v>101</v>
      </c>
      <c r="E6" s="128" t="s">
        <v>97</v>
      </c>
      <c r="F6" s="141">
        <v>0</v>
      </c>
      <c r="G6" s="142" t="s">
        <v>99</v>
      </c>
      <c r="H6" s="141">
        <v>8</v>
      </c>
      <c r="M6" s="132"/>
      <c r="N6" s="124"/>
      <c r="O6" s="167"/>
      <c r="P6" s="167"/>
      <c r="Q6" s="167"/>
      <c r="R6" s="167"/>
    </row>
    <row r="7" spans="1:18" ht="30" customHeight="1" x14ac:dyDescent="0.35">
      <c r="A7" s="134">
        <v>5</v>
      </c>
      <c r="B7" s="126">
        <f>B6+0.01944444425</f>
        <v>0.447222222027778</v>
      </c>
      <c r="C7" s="127"/>
      <c r="D7" s="129" t="s">
        <v>98</v>
      </c>
      <c r="E7" s="135" t="s">
        <v>100</v>
      </c>
      <c r="F7" s="143">
        <v>2</v>
      </c>
      <c r="G7" s="144" t="s">
        <v>99</v>
      </c>
      <c r="H7" s="143">
        <v>5</v>
      </c>
      <c r="M7" s="124"/>
      <c r="N7" s="124"/>
      <c r="O7" s="167"/>
      <c r="P7" s="167"/>
      <c r="Q7" s="167"/>
      <c r="R7" s="167"/>
    </row>
    <row r="8" spans="1:18" ht="30" customHeight="1" x14ac:dyDescent="0.35">
      <c r="A8" s="134">
        <v>6</v>
      </c>
      <c r="B8" s="126">
        <f>B7+0.01944444425</f>
        <v>0.46666666627777803</v>
      </c>
      <c r="C8" s="127"/>
      <c r="D8" s="145" t="s">
        <v>107</v>
      </c>
      <c r="E8" s="128"/>
      <c r="F8" s="138"/>
      <c r="G8" s="168"/>
      <c r="H8" s="169"/>
      <c r="M8" s="124"/>
      <c r="N8" s="124"/>
      <c r="O8" s="167"/>
      <c r="P8" s="167"/>
      <c r="Q8" s="167"/>
      <c r="R8" s="167"/>
    </row>
    <row r="9" spans="1:18" ht="30" customHeight="1" x14ac:dyDescent="0.35">
      <c r="A9" s="134">
        <v>7</v>
      </c>
      <c r="B9" s="126">
        <v>0.48055555555555601</v>
      </c>
      <c r="C9" s="149"/>
      <c r="D9" s="128" t="s">
        <v>97</v>
      </c>
      <c r="E9" s="129" t="s">
        <v>98</v>
      </c>
      <c r="F9" s="150">
        <v>5</v>
      </c>
      <c r="G9" s="142" t="s">
        <v>99</v>
      </c>
      <c r="H9" s="141">
        <v>0</v>
      </c>
      <c r="M9" s="124"/>
      <c r="N9" s="124"/>
      <c r="O9" s="167"/>
      <c r="P9" s="167"/>
      <c r="Q9" s="167"/>
      <c r="R9" s="167"/>
    </row>
    <row r="10" spans="1:18" ht="30" customHeight="1" x14ac:dyDescent="0.35">
      <c r="A10" s="134">
        <v>8</v>
      </c>
      <c r="B10" s="126">
        <f>B9+0.01944444425</f>
        <v>0.49999999980555604</v>
      </c>
      <c r="C10" s="149"/>
      <c r="D10" s="135" t="s">
        <v>100</v>
      </c>
      <c r="E10" s="136" t="s">
        <v>101</v>
      </c>
      <c r="F10" s="151">
        <v>8</v>
      </c>
      <c r="G10" s="131" t="s">
        <v>99</v>
      </c>
      <c r="H10" s="130">
        <v>2</v>
      </c>
      <c r="O10" s="167"/>
      <c r="P10" s="167"/>
      <c r="Q10" s="167"/>
      <c r="R10" s="167"/>
    </row>
    <row r="11" spans="1:18" ht="30" customHeight="1" x14ac:dyDescent="0.35">
      <c r="A11" s="125">
        <v>9</v>
      </c>
      <c r="B11" s="126">
        <f>B10+0.01944444425</f>
        <v>0.51944444405555601</v>
      </c>
      <c r="C11" s="149"/>
      <c r="D11" s="152" t="s">
        <v>105</v>
      </c>
      <c r="E11" s="128"/>
      <c r="F11" s="153"/>
      <c r="G11" s="154"/>
      <c r="H11" s="153"/>
      <c r="M11" s="124"/>
      <c r="N11" s="124"/>
    </row>
    <row r="12" spans="1:18" ht="30" customHeight="1" x14ac:dyDescent="0.35">
      <c r="A12" s="134">
        <v>10</v>
      </c>
      <c r="B12" s="126"/>
      <c r="C12" s="149"/>
      <c r="D12" s="152"/>
      <c r="E12" s="128"/>
      <c r="F12" s="153"/>
      <c r="G12" s="154"/>
      <c r="H12" s="153"/>
    </row>
    <row r="13" spans="1:18" ht="30" customHeight="1" x14ac:dyDescent="0.35">
      <c r="A13" s="134">
        <v>11</v>
      </c>
      <c r="B13" s="126"/>
      <c r="C13" s="149"/>
      <c r="D13" s="137"/>
      <c r="E13" s="128"/>
      <c r="F13" s="153"/>
      <c r="G13" s="154"/>
      <c r="H13" s="153"/>
    </row>
    <row r="14" spans="1:18" ht="30" customHeight="1" x14ac:dyDescent="0.35">
      <c r="A14" s="134">
        <v>12</v>
      </c>
      <c r="B14" s="126"/>
      <c r="C14" s="149"/>
      <c r="D14" s="128"/>
      <c r="E14" s="137"/>
      <c r="F14" s="153"/>
      <c r="G14" s="154"/>
      <c r="H14" s="153"/>
    </row>
    <row r="15" spans="1:18" ht="30" customHeight="1" x14ac:dyDescent="0.35">
      <c r="A15" s="134"/>
      <c r="B15" s="126"/>
      <c r="C15" s="149"/>
      <c r="D15" s="170"/>
      <c r="E15" s="171"/>
      <c r="F15" s="153"/>
      <c r="G15" s="154"/>
      <c r="H15" s="153"/>
    </row>
    <row r="16" spans="1:18" ht="30" customHeight="1" x14ac:dyDescent="0.35">
      <c r="A16" s="134"/>
      <c r="B16" s="126"/>
      <c r="C16" s="172"/>
      <c r="D16" s="170"/>
      <c r="E16" s="170"/>
      <c r="F16" s="158"/>
    </row>
    <row r="17" spans="1:6" ht="30" customHeight="1" x14ac:dyDescent="0.35">
      <c r="A17" s="134"/>
      <c r="B17" s="173"/>
      <c r="C17" s="172"/>
      <c r="D17" s="174"/>
      <c r="E17" s="174"/>
      <c r="F17" s="47"/>
    </row>
    <row r="18" spans="1:6" ht="30" customHeight="1" x14ac:dyDescent="0.35">
      <c r="A18" s="155"/>
      <c r="B18" s="156"/>
      <c r="C18" s="157"/>
      <c r="D18" s="124"/>
      <c r="E18" s="124"/>
      <c r="F18" s="47"/>
    </row>
    <row r="19" spans="1:6" ht="30" customHeight="1" x14ac:dyDescent="0.35">
      <c r="A19" s="155"/>
      <c r="B19" s="156"/>
      <c r="C19" s="157"/>
      <c r="D19" s="124"/>
      <c r="E19" s="124"/>
      <c r="F19" s="47"/>
    </row>
    <row r="20" spans="1:6" ht="30" customHeight="1" x14ac:dyDescent="0.2">
      <c r="B20" s="156"/>
      <c r="C20" s="47"/>
      <c r="D20" s="160"/>
      <c r="E20" s="160"/>
    </row>
    <row r="21" spans="1:6" ht="30" customHeight="1" x14ac:dyDescent="0.2"/>
    <row r="22" spans="1:6" ht="30" customHeight="1" x14ac:dyDescent="0.2"/>
    <row r="23" spans="1:6" ht="30" customHeight="1" x14ac:dyDescent="0.2"/>
  </sheetData>
  <mergeCells count="2">
    <mergeCell ref="C1:D1"/>
    <mergeCell ref="D2:E2"/>
  </mergeCells>
  <pageMargins left="0.54027777777777797" right="0.62986111111111098" top="0.77986111111111101" bottom="0.9840277777777779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O33" sqref="O33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Střelci</vt:lpstr>
      <vt:lpstr>17.12.23tabulka</vt:lpstr>
      <vt:lpstr>17.12.23</vt:lpstr>
      <vt:lpstr>20.1.24tabulka</vt:lpstr>
      <vt:lpstr>20.1.2024</vt:lpstr>
      <vt:lpstr>Celkové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Počítač</dc:creator>
  <dc:description/>
  <cp:lastModifiedBy>Počítač</cp:lastModifiedBy>
  <cp:revision>24</cp:revision>
  <cp:lastPrinted>2023-12-16T14:01:46Z</cp:lastPrinted>
  <dcterms:created xsi:type="dcterms:W3CDTF">2023-12-16T13:49:16Z</dcterms:created>
  <dcterms:modified xsi:type="dcterms:W3CDTF">2024-01-21T09:55:31Z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